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มิ.ย" sheetId="18" r:id="rId1"/>
    <sheet name="พ.ค" sheetId="17" r:id="rId2"/>
    <sheet name="เมย." sheetId="16" r:id="rId3"/>
    <sheet name="มี.ค" sheetId="15" r:id="rId4"/>
    <sheet name="ก.พ." sheetId="14" r:id="rId5"/>
    <sheet name="ม.ค.62" sheetId="13" r:id="rId6"/>
  </sheets>
  <definedNames>
    <definedName name="_xlnm.Print_Area" localSheetId="0">มิ.ย!$A$1:$I$39</definedName>
  </definedNames>
  <calcPr calcId="144525"/>
</workbook>
</file>

<file path=xl/calcChain.xml><?xml version="1.0" encoding="utf-8"?>
<calcChain xmlns="http://schemas.openxmlformats.org/spreadsheetml/2006/main">
  <c r="C40" i="18" l="1"/>
  <c r="D40" i="18"/>
  <c r="D32" i="18"/>
  <c r="D24" i="18"/>
  <c r="D14" i="18"/>
  <c r="D12" i="18"/>
  <c r="D38" i="18"/>
  <c r="D36" i="18"/>
  <c r="D34" i="18"/>
  <c r="D30" i="18"/>
  <c r="D28" i="18"/>
  <c r="D26" i="18"/>
  <c r="D22" i="18"/>
  <c r="D20" i="18"/>
  <c r="D18" i="18"/>
  <c r="D16" i="18"/>
  <c r="D10" i="18"/>
  <c r="D8" i="18"/>
  <c r="D6" i="18"/>
  <c r="C40" i="17" l="1"/>
  <c r="D32" i="17" l="1"/>
  <c r="D28" i="17"/>
  <c r="D26" i="17"/>
  <c r="D24" i="17"/>
  <c r="D18" i="17"/>
  <c r="D16" i="17"/>
  <c r="D14" i="17"/>
  <c r="D38" i="17"/>
  <c r="D36" i="17"/>
  <c r="D34" i="17"/>
  <c r="D30" i="17"/>
  <c r="D22" i="17"/>
  <c r="D20" i="17"/>
  <c r="D12" i="17"/>
  <c r="D10" i="17"/>
  <c r="D8" i="17"/>
  <c r="D6" i="17"/>
  <c r="C32" i="16" l="1"/>
  <c r="D22" i="16"/>
  <c r="D26" i="16"/>
  <c r="D20" i="16"/>
  <c r="D18" i="16"/>
  <c r="D12" i="16"/>
  <c r="D10" i="16"/>
  <c r="D8" i="16"/>
  <c r="D30" i="16"/>
  <c r="D28" i="16"/>
  <c r="D24" i="16"/>
  <c r="D6" i="16"/>
  <c r="D16" i="16"/>
  <c r="D14" i="16"/>
  <c r="D22" i="15" l="1"/>
  <c r="D20" i="15"/>
  <c r="D18" i="15"/>
  <c r="D16" i="15"/>
  <c r="D14" i="15"/>
  <c r="D12" i="15"/>
  <c r="D10" i="15"/>
  <c r="D8" i="15"/>
  <c r="D28" i="15" l="1"/>
  <c r="D26" i="15"/>
  <c r="D24" i="15"/>
  <c r="D6" i="15"/>
  <c r="D30" i="14" l="1"/>
  <c r="D24" i="14"/>
  <c r="D28" i="14"/>
  <c r="D22" i="14" l="1"/>
  <c r="D18" i="14" l="1"/>
  <c r="D16" i="14"/>
  <c r="D14" i="14"/>
  <c r="D10" i="14"/>
  <c r="D6" i="14"/>
  <c r="D26" i="14"/>
  <c r="D12" i="14"/>
  <c r="D8" i="14"/>
  <c r="D40" i="13" l="1"/>
  <c r="D38" i="13"/>
  <c r="D36" i="13"/>
  <c r="D34" i="13" l="1"/>
  <c r="D26" i="13"/>
  <c r="D24" i="13"/>
  <c r="D22" i="13"/>
  <c r="D20" i="13"/>
  <c r="D18" i="13"/>
  <c r="D16" i="13"/>
  <c r="D14" i="13"/>
  <c r="D6" i="13"/>
  <c r="D32" i="13" l="1"/>
  <c r="D12" i="13"/>
  <c r="D8" i="13"/>
  <c r="D30" i="13"/>
  <c r="D28" i="13"/>
  <c r="D10" i="13"/>
</calcChain>
</file>

<file path=xl/sharedStrings.xml><?xml version="1.0" encoding="utf-8"?>
<sst xmlns="http://schemas.openxmlformats.org/spreadsheetml/2006/main" count="920" uniqueCount="325">
  <si>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</si>
  <si>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</si>
  <si>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</si>
  <si>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</si>
  <si>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</si>
  <si>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</si>
  <si>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</si>
  <si>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</si>
  <si>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</si>
  <si>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</si>
  <si>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ค่าเครื่องเขียน-แบบพิมพ์</t>
  </si>
  <si>
    <t>วิธีเฉพาะเจาะจง</t>
  </si>
  <si>
    <t>ค่าถ่ายเอกสาร</t>
  </si>
  <si>
    <t>ร้าน ว พิทยาภัณฑ์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</si>
  <si>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</si>
  <si>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</si>
  <si>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</si>
  <si>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ราคาที่ตกลงซื้อหรือจ้าง 9,000.- บาท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</si>
  <si>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</si>
  <si>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</si>
  <si>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</si>
  <si>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1,000.- บาท</t>
  </si>
  <si>
    <t>ราคาที่ตกลงซื้อหรือจ้าง 2,140.- บาท</t>
  </si>
  <si>
    <t>2,140.-บาท</t>
  </si>
  <si>
    <t>บ่อดินศรีสุข</t>
  </si>
  <si>
    <t>ซ่อมแซมเครื่องคอมพิวเตอร์</t>
  </si>
  <si>
    <t>ราคาที่เสนอ 1,000.- บาท</t>
  </si>
  <si>
    <t>ทะเบียน บง 233 กระบี่</t>
  </si>
  <si>
    <t>ราคาที่เสนอ 1,200.- บาท</t>
  </si>
  <si>
    <t>ทะเบียน วยย 453 กทม.</t>
  </si>
  <si>
    <t>ค่าซ่อมแซม (พาหนะ) รถยนต์ทะเบียน บง 233 กระบี่</t>
  </si>
  <si>
    <t>ค่าซ่อมแซม (ทรัพย์สิน )</t>
  </si>
  <si>
    <t>700.- บาท</t>
  </si>
  <si>
    <t>ราคาที่ตกลงซื้อหรือจ้าง 700.- บาท</t>
  </si>
  <si>
    <t>บริษัท ริโก้ (ประเทศไทย) จำกัด ราคาที่เสนอ</t>
  </si>
  <si>
    <t>บ่อดินศรีสุข ราคาที่เสนอ</t>
  </si>
  <si>
    <t>ค่าน้ำม้นเชื้อเพลิง-หล่อลื่นสำหรับเครื่องตัดหญ้า</t>
  </si>
  <si>
    <t>หจก.ศรีสุนทรออยล์ (สำนักงานใหญ่)</t>
  </si>
  <si>
    <t>ค่าน้ำม้นเชื้อเพลิง-หล่อลื่นสำหรับรถจักรยานยนต์</t>
  </si>
  <si>
    <t>ค่าน้ำม้นเชื้อเพลิง-หล่อลื่นสำหรับรถยนต์</t>
  </si>
  <si>
    <t>จัดซื้อไม้ซ่อมแซมโครงสร้างหลังคาบ้านพักรับรอง</t>
  </si>
  <si>
    <t>อานัสค้าไม้ ราคาที่เสนอ</t>
  </si>
  <si>
    <t xml:space="preserve">อานัสค้าไม้ </t>
  </si>
  <si>
    <t>2,400.- บาท</t>
  </si>
  <si>
    <t>ราคาที่ตกลงซื้อหรือจ้าง 2,400.- บาท</t>
  </si>
  <si>
    <t>ตอง &amp; ต้าร์ คอมพิวเตอร์ ราคาที่เสนอ</t>
  </si>
  <si>
    <t>ราคาที่ตกลงซื้อหรือจ้าง 1,200.-บาท</t>
  </si>
  <si>
    <t>จัดซื้อวัสดุอุปกรณ์ซ่อมแซมบ้านพักรับรอง</t>
  </si>
  <si>
    <t>ร้านนางไกว่ล้าน ท่าจีน ราคาที่เสนอ</t>
  </si>
  <si>
    <t>ร้านนางไกว่ล้าน ท่าจีน</t>
  </si>
  <si>
    <t>สุทธิพงษ์การช่าง ราคาที่เสนอ</t>
  </si>
  <si>
    <t>สุทธิพงษ์การช่าง</t>
  </si>
  <si>
    <t>(รหัส 145082-1050/02)</t>
  </si>
  <si>
    <t>ร้าน ว พิทยาภัณฑ์ ราคาที่เสนอ</t>
  </si>
  <si>
    <t>ราคาที่เสนอ 7,480.- บาท</t>
  </si>
  <si>
    <t>ราคาที่ตกลงซื้อหรือจ้าง 7,480.- บาท</t>
  </si>
  <si>
    <t>วันที่  1   เดือน กุมภาพันธ์ พ.ศ.2562</t>
  </si>
  <si>
    <t>3,370.- บาท</t>
  </si>
  <si>
    <t>ราคาที่ตกลงซื้อหรือจ้าง 3,370.- บาท</t>
  </si>
  <si>
    <t>9,936.- บาท</t>
  </si>
  <si>
    <t>ราคาที่ตกลงซื้อหรือจ้าง 9,936.- บาท</t>
  </si>
  <si>
    <t>3,780.- บาท</t>
  </si>
  <si>
    <t>ราคาที่ตกลงซื้อหรือจ้าง 3,780.- บาท</t>
  </si>
  <si>
    <t>9,945.- บาท</t>
  </si>
  <si>
    <t>ราคาที่ตกลงซื้อหรือจ้าง 9,945.- บาท</t>
  </si>
  <si>
    <t>9,450.- บาท</t>
  </si>
  <si>
    <t>ราคาที่ตกลงซื้อหรือจ้าง 9,450.- บาท</t>
  </si>
  <si>
    <t>จัดซื้อหินผุซ่อมแซมทางตรวจการณ์แปลงปี 2550</t>
  </si>
  <si>
    <t>9,000.- บาท</t>
  </si>
  <si>
    <t>9,969.- บาท</t>
  </si>
  <si>
    <t>ราคาที่ตกลงซื้อหรือจ้าง 9,969.- บาท</t>
  </si>
  <si>
    <t>2,710.- บาท</t>
  </si>
  <si>
    <t>ราคาที่ตกลงซื้อหรือจ้าง 2,710.- บาท</t>
  </si>
  <si>
    <t>9,695.- บาท</t>
  </si>
  <si>
    <t>ราคาที่ตกลงซื้อหรือจ้าง 9,695.- บาท</t>
  </si>
  <si>
    <t>จัดซื้ออุปกรณ์ซ่อมแซมระบบไฟฟ้าบริเวณบ้านพักรับรอง</t>
  </si>
  <si>
    <t>ร้านกิจโชคนานาภํฑณ์ ราคาที่เสนอ</t>
  </si>
  <si>
    <t>ร้านกิจโชคนานาภํฑณ์</t>
  </si>
  <si>
    <t>1,991.- บาท</t>
  </si>
  <si>
    <t>ราคาที่ตกลงซื้อหรือจ้าง 1,991.- บาท</t>
  </si>
  <si>
    <t>ค่าซ่อมแซม (ทรัพย์สิน )  (รหัส 145082-528/01)</t>
  </si>
  <si>
    <t>400.- บาท</t>
  </si>
  <si>
    <t>ราคาที่ตกงซื้อหรือจ้าง 400.- บาท</t>
  </si>
  <si>
    <t>ตอง &amp; ต้าร์ คอมพิวเตอร์</t>
  </si>
  <si>
    <t>สะดวกในการให้บริการและรวดเร็ว</t>
  </si>
  <si>
    <t>สรุปผลการดำเนินการจัดซื้อจัดจ้างในรอบเดือน มกราคม 2562</t>
  </si>
  <si>
    <t>4 ม.ค.62</t>
  </si>
  <si>
    <t>7 ม.ค.62</t>
  </si>
  <si>
    <t>11 ม.ค.62</t>
  </si>
  <si>
    <t>15 ม.ค.62</t>
  </si>
  <si>
    <t>29 ม.ค.62</t>
  </si>
  <si>
    <t>31 ม.ค.62</t>
  </si>
  <si>
    <t>สรุปผลการดำเนินการจัดซื้อจัดจ้างในรอบเดือน กุมภาพันธ์ 2562</t>
  </si>
  <si>
    <t>วันที่  1   เดือน มีนาคม พ.ศ.2562</t>
  </si>
  <si>
    <t>9,030.- บาท</t>
  </si>
  <si>
    <t>ราคาที่ตกลงซื้อหรือจ้าง 9,030.- บาท</t>
  </si>
  <si>
    <t>11 ก.พ 62</t>
  </si>
  <si>
    <t>จัดซื้อวัสดุอุปกรณ์ซ่อมแซมระบบน้ำประบ้านพักรับรอง</t>
  </si>
  <si>
    <t>ร้านห้วยน้ำขาวนานาภัณฑ์ ราคาที่เสนอ</t>
  </si>
  <si>
    <t>1,165.- บาท</t>
  </si>
  <si>
    <t>ราคาที่ตกลงซื้อหรือจ้าง 1,165.- บาท</t>
  </si>
  <si>
    <t>ร้านห้วยน้ำขาวนานาภัณฑ์</t>
  </si>
  <si>
    <t>5,400.- บาท</t>
  </si>
  <si>
    <t>ราคาที่ตกลงซื้อหรือจ้าง 5,400.- บาท</t>
  </si>
  <si>
    <t>เครื่องคอมพิวเตอร์แบบพกพายี่ห้อ Asus (รหัส 145082-1000/53)</t>
  </si>
  <si>
    <t>บริษัท คอมเวิลด์ เอ็นจิเนียริ่ง ราคาที่เสนอ</t>
  </si>
  <si>
    <t>3,130.- บาท</t>
  </si>
  <si>
    <t>บริษัท คอมเวิลด์ เอ็นจิเนียริ่ง</t>
  </si>
  <si>
    <t>ราคาที่ตกลงซื้อหรือจ้าง 3,130.- บาท</t>
  </si>
  <si>
    <t>2,810.- บาท</t>
  </si>
  <si>
    <t>ราคาที่ตกลงซื้อหรือจ้าง 2,810.- บาท</t>
  </si>
  <si>
    <t>ค่าซ่อมแซม (พาหนะ) รถจักรยานยนต์ทะเบียน วยย 453 กทม.</t>
  </si>
  <si>
    <t>(รหัส 145082-337/01)</t>
  </si>
  <si>
    <t>ร้านเอกรินทร์ การช่าง ราคาที่เสนอ</t>
  </si>
  <si>
    <t>ร้านเอกรินทร์ การช่าง</t>
  </si>
  <si>
    <t>480.- บาท</t>
  </si>
  <si>
    <t>ราคาที่ตกลงซื้อหรือจ้าง 480.- บาท</t>
  </si>
  <si>
    <t>2,809.39 บาท</t>
  </si>
  <si>
    <t>ราคาที่ตกลงซื้อหรือจ้าง 2,809.39 บาท</t>
  </si>
  <si>
    <t>อู่สมพลเซอร์วิส ราคาที่เสนอ</t>
  </si>
  <si>
    <t>อู่สมพลเซอร์วิส</t>
  </si>
  <si>
    <t>5,500.- บาท</t>
  </si>
  <si>
    <t>ราคาที่ตกลงซื้อหรือจ้าง 5,500.- บาท</t>
  </si>
  <si>
    <t>ค่าซ่อมแซม (ทรัพย์สิน) จัดซื้อหินผุซ่อมแซมทางตรวจการณ์</t>
  </si>
  <si>
    <t>แปลงปี 2544</t>
  </si>
  <si>
    <t>ร้านบ่อดินศรีสุข ราคาที่เสนอ</t>
  </si>
  <si>
    <t>ร้านบ่อดินศรีสุข</t>
  </si>
  <si>
    <t>6,000.- บาท</t>
  </si>
  <si>
    <t>ราคาที่ตกลงซื้อหรือจ้าง 6,000.- บาท</t>
  </si>
  <si>
    <t>ร้านจำนงค์สินเจริญยนต์ ราคาที่เสนอ</t>
  </si>
  <si>
    <t>ร้านจำนงค์สินเจริญยนต์</t>
  </si>
  <si>
    <t>12 ก.พ 62</t>
  </si>
  <si>
    <t>13 ก.พ 62</t>
  </si>
  <si>
    <t>25 ก.พ 62</t>
  </si>
  <si>
    <t>ค่าน้ำม้นเชื้อเพลิง-หล่อลื่น สำหรับรถแทรกเตอร์ล้อยาง</t>
  </si>
  <si>
    <t>ทะเบียน ตค 2970 สข.</t>
  </si>
  <si>
    <t>ราคาที่เสนอ 9,850.- บาท</t>
  </si>
  <si>
    <t>ราคาที่เสนอ 7,420.- บาท</t>
  </si>
  <si>
    <t>ราคาที่ตกลงซื้อหรือจ้าง 7,420.- บาท</t>
  </si>
  <si>
    <t>ราคาที่ตกลงซื้อหรือจ้าง 9,850.- บาท</t>
  </si>
  <si>
    <t>ราคาที่ตกลงซื้อหรือจ้าง 1,200.- บาท</t>
  </si>
  <si>
    <t>28 ก.พ 62</t>
  </si>
  <si>
    <t>สรุปผลการดำเนินการจัดซื้อจัดจ้างในรอบเดือน มีนาคม 2562</t>
  </si>
  <si>
    <t>วันที่  1   เดือน เมษายน พ.ศ.2562</t>
  </si>
  <si>
    <t>2,140 บาท</t>
  </si>
  <si>
    <t>ราคาที่ตกลงซื้อหรือจ้าง 2,140.-บาท</t>
  </si>
  <si>
    <t>ค่าซ่อมแซม (ทรัพย์สิน ) จัดซื้อไม้ซ่อมแซมโครงสร้างหลังคา</t>
  </si>
  <si>
    <t>ห้องแถวที่พักคนงานกรีดยาง (รหัส 145082-102/01)</t>
  </si>
  <si>
    <t>9,720.- บาท</t>
  </si>
  <si>
    <t>ราคาที่ตกลงซื้อหรือจ้าง 9,720.- บาท</t>
  </si>
  <si>
    <t>ค่าซ่อมแซม (ทรัพย์สิน ) จัดซื้อวัสดุอุปกรณ์ซ่อมแซมโครงสร้างหลังคา</t>
  </si>
  <si>
    <t>2,970.- บาท</t>
  </si>
  <si>
    <t>ราคาที่ตกลงซื้อหรือจ้าง 2,970.- บาท</t>
  </si>
  <si>
    <t>9,855.- บาท</t>
  </si>
  <si>
    <t>ราคาที่ตกลงซื้อหรือจ้าง 9,855.- บาท</t>
  </si>
  <si>
    <t>1,625.- บาท</t>
  </si>
  <si>
    <t>ราคาที่ตกลงซื้อหรือจ้าง 1,625.- บาท</t>
  </si>
  <si>
    <t>550.- บาท</t>
  </si>
  <si>
    <t>ราคาที่ตกลงซื้อหรือจ้าง 550.- บาท</t>
  </si>
  <si>
    <t>ค่าใช้จ่ายเบ็ดเตล็ด</t>
  </si>
  <si>
    <t>500.- บาท</t>
  </si>
  <si>
    <t>ราคาที่ตกลงซื้อหรือจ้าง 500.- บาท</t>
  </si>
  <si>
    <t>6,682.50 บาท</t>
  </si>
  <si>
    <t>ราคาที่ตกลงซื้อหรือจ้าง 6,682.50 บาท</t>
  </si>
  <si>
    <t>ค่าซ่อมแซม (ทรัพย์สิน ) จ้างซ่อมแซมโครงสร้างหลังคา</t>
  </si>
  <si>
    <t>นายสมพร  หมื่นสองศรี ราคาที่เสนอ</t>
  </si>
  <si>
    <t xml:space="preserve">นายสมพร  หมื่นสองศรี </t>
  </si>
  <si>
    <t>ปฏิบัติงานด้วยความรวดเร็ว ราคาเหมาะสม</t>
  </si>
  <si>
    <t>สรุปผลการดำเนินการจัดซื้อจัดจ้างในรอบเดือน เมษายน 2562</t>
  </si>
  <si>
    <t>วันที่  2   เดือน พฤษภาคม พ.ศ.2562</t>
  </si>
  <si>
    <t>8,100.- บาท</t>
  </si>
  <si>
    <t>ราคาที่ตกลงซื้อหรือจ้าง 8,100.- บาท</t>
  </si>
  <si>
    <t>ค่าใช้จ่ายเบ็ดเตล็ด (วัสดุอุปกรณ์ใช้สำหรับแปลงเพาะชำ</t>
  </si>
  <si>
    <t>ราคาที่ตกลงซื้อหรือจ้าง 3,845.- บาท</t>
  </si>
  <si>
    <t xml:space="preserve"> 3,845.- บาท</t>
  </si>
  <si>
    <t>ค่าซ่อมแซม (ทรัพย์สิน ) วัสดุอุปกรณ์ซ่อมแซมระบบไฟฟ้า</t>
  </si>
  <si>
    <t>520.- บาท</t>
  </si>
  <si>
    <t xml:space="preserve">ร้านห้วยน้ำขาวนานาภัณฑ์ </t>
  </si>
  <si>
    <t>ราคาที่ตกลงซื้อหรือจ้าง 520.- บาท</t>
  </si>
  <si>
    <t>ค่าซ่อมแซม (ทรัพย์สิน ) วัสดุอุปกรณ์ซ่อมแซมหลังคาโรงจอดรถ</t>
  </si>
  <si>
    <t>พร้อมโรงเก็บปุ๋ย (รหัส 145082-1000/35)</t>
  </si>
  <si>
    <t>2,575.- บาท</t>
  </si>
  <si>
    <t>ราคาที่ตกลงซื้อหรือจ้าง 2,575.- บาท</t>
  </si>
  <si>
    <t xml:space="preserve"> 687.- บาท</t>
  </si>
  <si>
    <t>ราคาที่ตกลงซื้อหรือจ้าง 687.- บาท</t>
  </si>
  <si>
    <t>ค่าอุปกรณ์ประกอบการผลิต</t>
  </si>
  <si>
    <t>ร้านกิจโชคนานาภัฑณ์ ราคาที่เสนอ</t>
  </si>
  <si>
    <t>ร้านโยธินการเกษตร ราคาที่เสนอ</t>
  </si>
  <si>
    <t>ร้านโยธินการเกษตร</t>
  </si>
  <si>
    <t xml:space="preserve"> 2,555.- บาท</t>
  </si>
  <si>
    <t>ราคาที่ตกลงซื้อหรือจ้าง 2,555.- บาท</t>
  </si>
  <si>
    <t>712.- บาท</t>
  </si>
  <si>
    <t>ราคาที่ตกลงซื้อหรือจ้าง 712.- บาท</t>
  </si>
  <si>
    <t>ราคาที่เสนอ 7,520.- บาท</t>
  </si>
  <si>
    <t>ราคาที่ตกลงซื้อหรือจ้าง 7,520.- บาท</t>
  </si>
  <si>
    <t>18 เม.ย. 62</t>
  </si>
  <si>
    <t>19 เม.ย. 62</t>
  </si>
  <si>
    <t>22 เม.ย. 62</t>
  </si>
  <si>
    <t xml:space="preserve"> 815.- บาท</t>
  </si>
  <si>
    <t>ราคาที่ตกลงซื้อหรือจ้าง 815.- บาท</t>
  </si>
  <si>
    <t>29 เม.ย. 62</t>
  </si>
  <si>
    <t>30 เม.ย. 62</t>
  </si>
  <si>
    <t>สรุปผลการดำเนินการจัดซื้อจัดจ้างในรอบเดือน พฤษภาคม 2562</t>
  </si>
  <si>
    <t>โรงจอดรถพร้อมโรงเก็บปุ๋ย (รหัส 145082-1000/35)</t>
  </si>
  <si>
    <t>7,560.- บาท</t>
  </si>
  <si>
    <t>ราคาที่ตกลงซื้อหรือจ้าง7,560.- บาท</t>
  </si>
  <si>
    <t>ค่าซ่อมแซม (ทรัพย์สิน ) ซ่อมแซมเครื่องปรับอากาศยี่ห้อมิตซูบิชิ</t>
  </si>
  <si>
    <t>ขนาด 9000 บีทียู (รหัส 145082-1000/42)</t>
  </si>
  <si>
    <t>ร้าน เอม แอร์ แอนด์ เซอร์วิส ราคาที่เสนอ</t>
  </si>
  <si>
    <t>ร้าน เอม แอร์ แอนด์ เซอร์วิส</t>
  </si>
  <si>
    <t>4,950.- บาท</t>
  </si>
  <si>
    <t>ราคาที่ตกลงซื้อหรือจ้าง 4,950.- บาท</t>
  </si>
  <si>
    <t xml:space="preserve">ปฏิบัติงานด้วยความรวดเร็ว </t>
  </si>
  <si>
    <t>อะไหล่ได้มาตรฐาน</t>
  </si>
  <si>
    <t>ค่าซ่อมแซม (ทรัพย์สิน ) วัสดุอุปกรณ์ซ่อมแซมระบบประปา</t>
  </si>
  <si>
    <t>สำนักงาน (รหัส 145082-1000/30)</t>
  </si>
  <si>
    <t xml:space="preserve"> 570.- บาท</t>
  </si>
  <si>
    <t>ราคาที่ตกลงซื้อหรือจ้าง  570.- บาท</t>
  </si>
  <si>
    <t>สำนักงาน  (รหัส 145082-1000/30)</t>
  </si>
  <si>
    <t>1,800.- บาท</t>
  </si>
  <si>
    <t>ราคาที่ตกลงซื้อหรือจ้าง 1,800.- บาท</t>
  </si>
  <si>
    <t>โรงชั่งน้ำยางพารา  (รหัส 145082-1000/32)</t>
  </si>
  <si>
    <t>3,795.- บาท</t>
  </si>
  <si>
    <t>ราคาที่ตกลงซื้อหรือจ้าง 3,795.- บาท</t>
  </si>
  <si>
    <t>ร้านกิจโชคนานาภัฑณ์</t>
  </si>
  <si>
    <t>ห้องแถวคนงานกรีดยางพารา (รหัส 145082-102/03)</t>
  </si>
  <si>
    <t xml:space="preserve"> 3,530.- บาท</t>
  </si>
  <si>
    <t>ราคาที่ตกลงซื้อหรือจ้าง  3,530.- บาท</t>
  </si>
  <si>
    <t>ค่าซ่อมแซม (พาหนะ) รถยนต์บรรทุกทะเบียน บง 233 กระบี่</t>
  </si>
  <si>
    <t>ค่าซ่อมแซม (ทรัพย์สิน ) จัดซื้ออุปกรณ์รับ-ส่งสัญญาณอินเตอร์เน็ต</t>
  </si>
  <si>
    <t>แบบไร้สาย</t>
  </si>
  <si>
    <t>ตอง &amp; ต้า คอมพิวเตอร์</t>
  </si>
  <si>
    <t>ตอง &amp; ต้า คอมพิวเตอร์ ราคาที่เสนอ</t>
  </si>
  <si>
    <t>3,400.- บาท</t>
  </si>
  <si>
    <t>ราคาที่ตกลงซื้อหรือจ้าง 3,400.- บาท</t>
  </si>
  <si>
    <t>ใช้สำหรับล้างยานพาหนะ (รหัส 145082-1000/30)</t>
  </si>
  <si>
    <t>560.- บาท</t>
  </si>
  <si>
    <t>ราคาที่ตกลงซื้อหรือจ้าง 560.- บาท</t>
  </si>
  <si>
    <t>ร้านวันชนะยางยนต์ ราคาที่เสนอ</t>
  </si>
  <si>
    <t>160.- บาท</t>
  </si>
  <si>
    <t xml:space="preserve">ร้านวันชนะยางยนต์ </t>
  </si>
  <si>
    <t>ราคาที่ตกลงซื้อหรือจ้าง  160.- บาท</t>
  </si>
  <si>
    <t>ค่ารับรองและพิธีการ (จัดโต๊ะหมู่บูชา)</t>
  </si>
  <si>
    <t>2,940.- บาท</t>
  </si>
  <si>
    <t>ราคาที่ตกลงซื้อหรือจ้าง 2,940.- บาท</t>
  </si>
  <si>
    <t>ร้าน โยธินการเกษตร ราคาที่เสนอ</t>
  </si>
  <si>
    <t>ร้าน โยธินการเกษตร</t>
  </si>
  <si>
    <t>5,110.- บาท</t>
  </si>
  <si>
    <t>ราคาที่ตกลงซื้อหรือจ้าง 5,110.- บาท</t>
  </si>
  <si>
    <t>อู่ ป.การช่าง ราคาที่เสนอ</t>
  </si>
  <si>
    <t xml:space="preserve"> 2,800.- บาท</t>
  </si>
  <si>
    <t>ราคาที่ตกลงซื้อหรือจ้าง   2,800.- บาท</t>
  </si>
  <si>
    <t xml:space="preserve">อู่ ป.การช่าง </t>
  </si>
  <si>
    <t>15 พ.ค. 62</t>
  </si>
  <si>
    <t>16 พ.ค. 62</t>
  </si>
  <si>
    <t>23 พ.ค. 62</t>
  </si>
  <si>
    <t>28 พ.ค. 62</t>
  </si>
  <si>
    <t>4,875.- บาท</t>
  </si>
  <si>
    <t>ราคาที่ตกลงซื้อหรือจ้าง  4,875.- บาท</t>
  </si>
  <si>
    <t>ราคาที่เสนอ 7,660.- บาท</t>
  </si>
  <si>
    <t>ราคาที่ตกลงซื้อหรือจ้าง 7,660.- บาท</t>
  </si>
  <si>
    <t>วันที่  1   เดือน พฤษภาคม พ.ศ.2562</t>
  </si>
  <si>
    <t>31 พ.ค. 62</t>
  </si>
  <si>
    <t>สรุปผลการดำเนินการจัดซื้อจัดจ้างในรอบเดือน มิถุนายน 2562</t>
  </si>
  <si>
    <t>4,885.- บาท</t>
  </si>
  <si>
    <t>ราคาที่ตกลงซื้อหรือจ้าง 4,885.- บาท</t>
  </si>
  <si>
    <t>13 มิ.ย. 62</t>
  </si>
  <si>
    <t>ค่าซ่อมแซม (ทรัพย์สิน ) ซ่อมแซมเครื่องปริ้นเตอร์</t>
  </si>
  <si>
    <t>(รหัส 145082-1450/05)</t>
  </si>
  <si>
    <t>บริษัท คอมเวิลด์ เอ็นจิเนียริ่ง จำกัด</t>
  </si>
  <si>
    <t>บริษัท คอมเวิลด์ เอ็นจิเนียริ่ง จำกัด ราคาที่เสนอ</t>
  </si>
  <si>
    <t>1,000.- บาท</t>
  </si>
  <si>
    <t xml:space="preserve">บริษัท คอมเวิลด์ เอ็นจิเนียริ่ง จำกัด </t>
  </si>
  <si>
    <t>ค่าเครื่องเขียน-แบบพิมพ์ (หมึกพิมพ์เครื่องปริ้นเตอร์</t>
  </si>
  <si>
    <t>HP P1102)</t>
  </si>
  <si>
    <t>2,490.- บาท</t>
  </si>
  <si>
    <t>ราคาที่ตกลงซื้อหรือจ้าง  2,490.- บาท</t>
  </si>
  <si>
    <t>ขนาด 9000 บีทียู (รหัส 145082-1000/43)</t>
  </si>
  <si>
    <t>1,200.- บาท</t>
  </si>
  <si>
    <t>ค่าใช้จ่ายเบ็ดเตล็ด (เติมน้ำยาถังดับเพลิง)</t>
  </si>
  <si>
    <t>ร้านวังวิเศษเจริญการไฟฟ้า ราคาที่เสนอ</t>
  </si>
  <si>
    <t>ร้านวังวิเศษเจริญการไฟฟ้า</t>
  </si>
  <si>
    <t xml:space="preserve"> 750.- บาท</t>
  </si>
  <si>
    <t>ราคาที่ตกลงซื้อหรือจ้าง  750.- บาท</t>
  </si>
  <si>
    <t>และระบบประปาสำนักงาน (รหัส 145082-1000/30)</t>
  </si>
  <si>
    <t>ร้านบ้านเหนือรุ่งเรือง ราคาที่เสนอ</t>
  </si>
  <si>
    <t>ร้านบ้านเหนือรุ่งเรือง</t>
  </si>
  <si>
    <t>472.- บาท</t>
  </si>
  <si>
    <t>ราคาที่ตกลงซื้อหรือจ้าง   472.- บาท</t>
  </si>
  <si>
    <t>ร้านธวัชชัยไดนาโม-แอร์ ราคาที่เสนอ</t>
  </si>
  <si>
    <t>230.- บาท</t>
  </si>
  <si>
    <t>ราคาที่ตกลงซื้อหรือจ้าง 230.- บาท</t>
  </si>
  <si>
    <t xml:space="preserve">ร้านธวัชชัยไดนาโม-แอร์ </t>
  </si>
  <si>
    <t xml:space="preserve">ค่าซ่อมแซม (พาหนะ) รถจักรยานยนต์ทะเบียน </t>
  </si>
  <si>
    <t>วยย 453 กทม (รหัส 145082-337/01)</t>
  </si>
  <si>
    <t>ร้าน ณีเจริญอะไหล่ ราคาที่เสนอ</t>
  </si>
  <si>
    <t>ร้าน ณีเจริญอะไหล่</t>
  </si>
  <si>
    <t>2,335.- บาท</t>
  </si>
  <si>
    <t>ราคาที่ตกลงซื้อหรือจ้าง 2,335.- บาท</t>
  </si>
  <si>
    <t>อู่สุทธิพงษ์การช่าง ราคาที่เสนอ</t>
  </si>
  <si>
    <t>อู่สุทธิพงษ์การช่าง</t>
  </si>
  <si>
    <t>4,300.- บาท</t>
  </si>
  <si>
    <t>ราคาที่ตกลงซื้อหรือจ้าง 4,300.- บาท</t>
  </si>
  <si>
    <t>ค่าเครื่องเขียน-แบบพิมพ์ (จัดซื้อวัสดุอุปกรณ์สำนักงาน)</t>
  </si>
  <si>
    <t>2,515.- บาท</t>
  </si>
  <si>
    <t>ราคาที่ตกลงซื้อหรือจ้าง 2,515.- บาท</t>
  </si>
  <si>
    <t>ค่าซ่อมแซม (ทรัพย์สิน) จัดซื้อหินผุซ่อมแซมเส้นทางตรวจการ</t>
  </si>
  <si>
    <t>แปลงปี 2550</t>
  </si>
  <si>
    <t>ราคาที่ตกลงซื้อหรือจ้าง  6,000.- บาท</t>
  </si>
  <si>
    <t>ค่าเครื่องเขียน-แบบพิมพ์ (จัดทำตรายาง)</t>
  </si>
  <si>
    <t>ร้านโรงพิมพ์สยามอักษร ราคาที่เสนอ</t>
  </si>
  <si>
    <t>ร้านโรงพิมพ์สยามอักษร</t>
  </si>
  <si>
    <t>250.- บาท</t>
  </si>
  <si>
    <t>ราคาที่ตกลงซื้อหรือจ้าง  250.- บาท</t>
  </si>
  <si>
    <t>8,200.- บาท</t>
  </si>
  <si>
    <t>ราคาที่ตกลงซื้อหรือจ้าง 8,200.- บาท</t>
  </si>
  <si>
    <t>ราคาที่เสนอ 7,580.- บาท</t>
  </si>
  <si>
    <t>ราคาที่ตกลงซื้อหรือจ้าง 7,580.- บาท</t>
  </si>
  <si>
    <t>14 มิ.ย. 62</t>
  </si>
  <si>
    <t>20 มิ.ย. 62</t>
  </si>
  <si>
    <t>17 มิ.ย. 62</t>
  </si>
  <si>
    <t>25 มิ.ย. 62</t>
  </si>
  <si>
    <t>27 มิ.ย. 62</t>
  </si>
  <si>
    <t>28 มิ.ย. 62</t>
  </si>
  <si>
    <t>วันที่  5   เดือน กรกฎาคม พ.ศ.2562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</si>
</sst>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  <font>
      <sz val="13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/>
    <xf numFmtId="0" fontId="3" fillId="0" borderId="1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87" fontId="3" fillId="0" borderId="0" xfId="0" applyNumberFormat="1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/>
    <xf numFmtId="49" fontId="3" fillId="0" borderId="3" xfId="0" applyNumberFormat="1" applyFont="1" applyBorder="1" applyAlignment="1"/>
    <xf numFmtId="0" fontId="4" fillId="2" borderId="3" xfId="0" applyFont="1" applyFill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0" borderId="0" xfId="0" applyNumberFormat="1" applyFont="1"/>
    <xf numFmtId="4" fontId="3" fillId="0" borderId="2" xfId="0" applyNumberFormat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view="pageBreakPreview" zoomScale="110" zoomScaleNormal="110" zoomScaleSheetLayoutView="110" workbookViewId="0">
      <selection activeCell="A3" sqref="A3:I3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customWidth="1"/>
    <col min="7" max="7" width="41.875" style="1" customWidth="1"/>
    <col min="8" max="8" width="34.625" style="1" customWidth="1"/>
    <col min="9" max="9" width="23.375" style="1" bestFit="1" customWidth="1"/>
    <col min="10" max="16384" width="9" style="1"/>
  </cols>
  <sheetData>
    <row r="1" spans="1:10" x14ac:dyDescent="0.3">
      <c r="A1" s="81" t="s">
        <v>263</v>
      </c>
      <c r="B1" s="81"/>
      <c r="C1" s="81"/>
      <c r="D1" s="81"/>
      <c r="E1" s="81"/>
      <c r="F1" s="81"/>
      <c r="G1" s="81"/>
      <c r="H1" s="81"/>
      <c r="I1" s="81"/>
      <c r="J1" s="6"/>
    </row>
    <row r="2" spans="1:10" x14ac:dyDescent="0.3">
      <c r="A2" s="81" t="s">
        <v>9</v>
      </c>
      <c r="B2" s="81"/>
      <c r="C2" s="81"/>
      <c r="D2" s="81"/>
      <c r="E2" s="81"/>
      <c r="F2" s="81"/>
      <c r="G2" s="81"/>
      <c r="H2" s="81"/>
      <c r="I2" s="81"/>
      <c r="J2" s="6"/>
    </row>
    <row r="3" spans="1:10" x14ac:dyDescent="0.3">
      <c r="A3" s="81" t="s">
        <v>324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 x14ac:dyDescent="0.3">
      <c r="A4" s="78"/>
      <c r="B4" s="78"/>
      <c r="C4" s="78"/>
      <c r="D4" s="3"/>
      <c r="E4" s="78"/>
      <c r="F4" s="78"/>
      <c r="G4" s="78"/>
      <c r="H4" s="78"/>
      <c r="I4" s="78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29">
        <v>1</v>
      </c>
      <c r="B6" s="14" t="s">
        <v>214</v>
      </c>
      <c r="C6" s="23">
        <v>4885</v>
      </c>
      <c r="D6" s="15">
        <f t="shared" ref="D6" si="0">+C6</f>
        <v>4885</v>
      </c>
      <c r="E6" s="79" t="s">
        <v>11</v>
      </c>
      <c r="F6" s="7" t="s">
        <v>48</v>
      </c>
      <c r="G6" s="7" t="s">
        <v>49</v>
      </c>
      <c r="H6" s="7" t="s">
        <v>15</v>
      </c>
      <c r="I6" s="27" t="s">
        <v>266</v>
      </c>
    </row>
    <row r="7" spans="1:10" x14ac:dyDescent="0.3">
      <c r="A7" s="30"/>
      <c r="B7" s="22" t="s">
        <v>215</v>
      </c>
      <c r="C7" s="24"/>
      <c r="D7" s="2"/>
      <c r="E7" s="80"/>
      <c r="F7" s="8" t="s">
        <v>264</v>
      </c>
      <c r="G7" s="8" t="s">
        <v>265</v>
      </c>
      <c r="H7" s="20" t="s">
        <v>16</v>
      </c>
      <c r="I7" s="28"/>
    </row>
    <row r="8" spans="1:10" x14ac:dyDescent="0.3">
      <c r="A8" s="29">
        <v>2</v>
      </c>
      <c r="B8" s="14" t="s">
        <v>267</v>
      </c>
      <c r="C8" s="23">
        <v>1000</v>
      </c>
      <c r="D8" s="15">
        <f t="shared" ref="D8" si="1">+C8</f>
        <v>1000</v>
      </c>
      <c r="E8" s="79" t="s">
        <v>11</v>
      </c>
      <c r="F8" s="7" t="s">
        <v>270</v>
      </c>
      <c r="G8" s="7" t="s">
        <v>272</v>
      </c>
      <c r="H8" s="7" t="s">
        <v>212</v>
      </c>
      <c r="I8" s="27" t="s">
        <v>266</v>
      </c>
    </row>
    <row r="9" spans="1:10" x14ac:dyDescent="0.3">
      <c r="A9" s="30"/>
      <c r="B9" s="22" t="s">
        <v>268</v>
      </c>
      <c r="C9" s="24"/>
      <c r="D9" s="2"/>
      <c r="E9" s="80"/>
      <c r="F9" s="21" t="s">
        <v>271</v>
      </c>
      <c r="G9" s="8" t="s">
        <v>21</v>
      </c>
      <c r="H9" s="8" t="s">
        <v>213</v>
      </c>
      <c r="I9" s="28"/>
    </row>
    <row r="10" spans="1:10" x14ac:dyDescent="0.3">
      <c r="A10" s="35">
        <v>3</v>
      </c>
      <c r="B10" s="14" t="s">
        <v>273</v>
      </c>
      <c r="C10" s="19">
        <v>2490</v>
      </c>
      <c r="D10" s="18">
        <f>+C10</f>
        <v>2490</v>
      </c>
      <c r="E10" s="79" t="s">
        <v>11</v>
      </c>
      <c r="F10" s="7" t="s">
        <v>270</v>
      </c>
      <c r="G10" s="7" t="s">
        <v>269</v>
      </c>
      <c r="H10" s="7" t="s">
        <v>15</v>
      </c>
      <c r="I10" s="27" t="s">
        <v>266</v>
      </c>
    </row>
    <row r="11" spans="1:10" x14ac:dyDescent="0.3">
      <c r="A11" s="35"/>
      <c r="B11" s="22" t="s">
        <v>274</v>
      </c>
      <c r="C11" s="19"/>
      <c r="D11" s="18"/>
      <c r="E11" s="39"/>
      <c r="F11" s="21" t="s">
        <v>275</v>
      </c>
      <c r="G11" s="8" t="s">
        <v>276</v>
      </c>
      <c r="H11" s="20" t="s">
        <v>16</v>
      </c>
      <c r="I11" s="28"/>
    </row>
    <row r="12" spans="1:10" x14ac:dyDescent="0.3">
      <c r="A12" s="29">
        <v>4</v>
      </c>
      <c r="B12" s="14" t="s">
        <v>206</v>
      </c>
      <c r="C12" s="23">
        <v>1200</v>
      </c>
      <c r="D12" s="15">
        <f t="shared" ref="D12" si="2">+C12</f>
        <v>1200</v>
      </c>
      <c r="E12" s="79" t="s">
        <v>11</v>
      </c>
      <c r="F12" s="7" t="s">
        <v>208</v>
      </c>
      <c r="G12" s="7" t="s">
        <v>209</v>
      </c>
      <c r="H12" s="7" t="s">
        <v>212</v>
      </c>
      <c r="I12" s="27" t="s">
        <v>318</v>
      </c>
    </row>
    <row r="13" spans="1:10" x14ac:dyDescent="0.3">
      <c r="A13" s="30"/>
      <c r="B13" s="22" t="s">
        <v>277</v>
      </c>
      <c r="C13" s="24"/>
      <c r="D13" s="2"/>
      <c r="E13" s="80"/>
      <c r="F13" s="21" t="s">
        <v>278</v>
      </c>
      <c r="G13" s="8" t="s">
        <v>140</v>
      </c>
      <c r="H13" s="8" t="s">
        <v>213</v>
      </c>
      <c r="I13" s="28"/>
    </row>
    <row r="14" spans="1:10" x14ac:dyDescent="0.3">
      <c r="A14" s="35">
        <v>5</v>
      </c>
      <c r="B14" s="40" t="s">
        <v>12</v>
      </c>
      <c r="C14" s="23">
        <v>2140</v>
      </c>
      <c r="D14" s="15">
        <f>+C14</f>
        <v>2140</v>
      </c>
      <c r="E14" s="79" t="s">
        <v>11</v>
      </c>
      <c r="F14" s="16" t="s">
        <v>34</v>
      </c>
      <c r="G14" s="16" t="s">
        <v>14</v>
      </c>
      <c r="H14" s="14" t="s">
        <v>20</v>
      </c>
      <c r="I14" s="27" t="s">
        <v>318</v>
      </c>
    </row>
    <row r="15" spans="1:10" x14ac:dyDescent="0.3">
      <c r="A15" s="35"/>
      <c r="B15" s="41"/>
      <c r="C15" s="24"/>
      <c r="D15" s="2"/>
      <c r="E15" s="80"/>
      <c r="F15" s="9" t="s">
        <v>144</v>
      </c>
      <c r="G15" s="8" t="s">
        <v>145</v>
      </c>
      <c r="H15" s="22"/>
      <c r="I15" s="28"/>
    </row>
    <row r="16" spans="1:10" x14ac:dyDescent="0.3">
      <c r="A16" s="29">
        <v>6</v>
      </c>
      <c r="B16" s="14" t="s">
        <v>279</v>
      </c>
      <c r="C16" s="23">
        <v>750</v>
      </c>
      <c r="D16" s="15">
        <f>+C16</f>
        <v>750</v>
      </c>
      <c r="E16" s="79" t="s">
        <v>11</v>
      </c>
      <c r="F16" s="7" t="s">
        <v>280</v>
      </c>
      <c r="G16" s="7" t="s">
        <v>281</v>
      </c>
      <c r="H16" s="7" t="s">
        <v>212</v>
      </c>
      <c r="I16" s="27" t="s">
        <v>318</v>
      </c>
    </row>
    <row r="17" spans="1:9" x14ac:dyDescent="0.3">
      <c r="A17" s="30"/>
      <c r="B17" s="22"/>
      <c r="C17" s="24"/>
      <c r="D17" s="2"/>
      <c r="E17" s="80"/>
      <c r="F17" s="8" t="s">
        <v>282</v>
      </c>
      <c r="G17" s="8" t="s">
        <v>283</v>
      </c>
      <c r="H17" s="8" t="s">
        <v>213</v>
      </c>
      <c r="I17" s="28"/>
    </row>
    <row r="18" spans="1:9" x14ac:dyDescent="0.3">
      <c r="A18" s="35">
        <v>7</v>
      </c>
      <c r="B18" s="14" t="s">
        <v>175</v>
      </c>
      <c r="C18" s="23">
        <v>472</v>
      </c>
      <c r="D18" s="15">
        <f>+C18</f>
        <v>472</v>
      </c>
      <c r="E18" s="79" t="s">
        <v>11</v>
      </c>
      <c r="F18" s="7" t="s">
        <v>285</v>
      </c>
      <c r="G18" s="7" t="s">
        <v>286</v>
      </c>
      <c r="H18" s="7" t="s">
        <v>15</v>
      </c>
      <c r="I18" s="27" t="s">
        <v>318</v>
      </c>
    </row>
    <row r="19" spans="1:9" x14ac:dyDescent="0.3">
      <c r="A19" s="35"/>
      <c r="B19" s="22" t="s">
        <v>284</v>
      </c>
      <c r="C19" s="24"/>
      <c r="D19" s="2"/>
      <c r="E19" s="80"/>
      <c r="F19" s="8" t="s">
        <v>287</v>
      </c>
      <c r="G19" s="8" t="s">
        <v>288</v>
      </c>
      <c r="H19" s="8" t="s">
        <v>16</v>
      </c>
      <c r="I19" s="28"/>
    </row>
    <row r="20" spans="1:9" x14ac:dyDescent="0.3">
      <c r="A20" s="29">
        <v>8</v>
      </c>
      <c r="B20" s="70" t="s">
        <v>228</v>
      </c>
      <c r="C20" s="23">
        <v>230</v>
      </c>
      <c r="D20" s="15">
        <f>+C20</f>
        <v>230</v>
      </c>
      <c r="E20" s="79" t="s">
        <v>11</v>
      </c>
      <c r="F20" s="16" t="s">
        <v>289</v>
      </c>
      <c r="G20" s="16" t="s">
        <v>292</v>
      </c>
      <c r="H20" s="14" t="s">
        <v>20</v>
      </c>
      <c r="I20" s="27" t="s">
        <v>320</v>
      </c>
    </row>
    <row r="21" spans="1:9" x14ac:dyDescent="0.3">
      <c r="A21" s="30"/>
      <c r="B21" s="70" t="s">
        <v>52</v>
      </c>
      <c r="C21" s="24"/>
      <c r="D21" s="2"/>
      <c r="E21" s="80"/>
      <c r="F21" s="9" t="s">
        <v>290</v>
      </c>
      <c r="G21" s="8" t="s">
        <v>291</v>
      </c>
      <c r="H21" s="22"/>
      <c r="I21" s="28"/>
    </row>
    <row r="22" spans="1:9" x14ac:dyDescent="0.3">
      <c r="A22" s="35">
        <v>9</v>
      </c>
      <c r="B22" s="14" t="s">
        <v>293</v>
      </c>
      <c r="C22" s="23">
        <v>2335</v>
      </c>
      <c r="D22" s="15">
        <f t="shared" ref="D22" si="3">+C22</f>
        <v>2335</v>
      </c>
      <c r="E22" s="79" t="s">
        <v>11</v>
      </c>
      <c r="F22" s="7" t="s">
        <v>295</v>
      </c>
      <c r="G22" s="7" t="s">
        <v>296</v>
      </c>
      <c r="H22" s="14" t="s">
        <v>20</v>
      </c>
      <c r="I22" s="27" t="s">
        <v>319</v>
      </c>
    </row>
    <row r="23" spans="1:9" x14ac:dyDescent="0.3">
      <c r="A23" s="35"/>
      <c r="B23" s="22" t="s">
        <v>294</v>
      </c>
      <c r="C23" s="24"/>
      <c r="D23" s="2"/>
      <c r="E23" s="80"/>
      <c r="F23" s="21" t="s">
        <v>297</v>
      </c>
      <c r="G23" s="8" t="s">
        <v>298</v>
      </c>
      <c r="H23" s="22"/>
      <c r="I23" s="28"/>
    </row>
    <row r="24" spans="1:9" x14ac:dyDescent="0.3">
      <c r="A24" s="29">
        <v>10</v>
      </c>
      <c r="B24" s="70" t="s">
        <v>228</v>
      </c>
      <c r="C24" s="23">
        <v>4300</v>
      </c>
      <c r="D24" s="15">
        <f>+C24</f>
        <v>4300</v>
      </c>
      <c r="E24" s="79" t="s">
        <v>11</v>
      </c>
      <c r="F24" s="16" t="s">
        <v>299</v>
      </c>
      <c r="G24" s="16" t="s">
        <v>300</v>
      </c>
      <c r="H24" s="14" t="s">
        <v>20</v>
      </c>
      <c r="I24" s="27" t="s">
        <v>321</v>
      </c>
    </row>
    <row r="25" spans="1:9" x14ac:dyDescent="0.3">
      <c r="A25" s="30"/>
      <c r="B25" s="70" t="s">
        <v>52</v>
      </c>
      <c r="C25" s="24"/>
      <c r="D25" s="2"/>
      <c r="E25" s="80"/>
      <c r="F25" s="9" t="s">
        <v>301</v>
      </c>
      <c r="G25" s="8" t="s">
        <v>302</v>
      </c>
      <c r="H25" s="22"/>
      <c r="I25" s="28"/>
    </row>
    <row r="26" spans="1:9" x14ac:dyDescent="0.3">
      <c r="A26" s="29">
        <v>11</v>
      </c>
      <c r="B26" s="14" t="s">
        <v>303</v>
      </c>
      <c r="C26" s="23">
        <v>2515</v>
      </c>
      <c r="D26" s="15">
        <f t="shared" ref="D26" si="4">+C26</f>
        <v>2515</v>
      </c>
      <c r="E26" s="79" t="s">
        <v>11</v>
      </c>
      <c r="F26" s="7" t="s">
        <v>53</v>
      </c>
      <c r="G26" s="7" t="s">
        <v>13</v>
      </c>
      <c r="H26" s="7" t="s">
        <v>15</v>
      </c>
      <c r="I26" s="27" t="s">
        <v>321</v>
      </c>
    </row>
    <row r="27" spans="1:9" x14ac:dyDescent="0.3">
      <c r="A27" s="30"/>
      <c r="B27" s="22"/>
      <c r="C27" s="24"/>
      <c r="D27" s="2"/>
      <c r="E27" s="80"/>
      <c r="F27" s="21" t="s">
        <v>304</v>
      </c>
      <c r="G27" s="8" t="s">
        <v>305</v>
      </c>
      <c r="H27" s="8" t="s">
        <v>16</v>
      </c>
      <c r="I27" s="28"/>
    </row>
    <row r="28" spans="1:9" x14ac:dyDescent="0.3">
      <c r="A28" s="35">
        <v>12</v>
      </c>
      <c r="B28" s="70" t="s">
        <v>306</v>
      </c>
      <c r="C28" s="23">
        <v>6000</v>
      </c>
      <c r="D28" s="15">
        <f>+C28</f>
        <v>6000</v>
      </c>
      <c r="E28" s="79" t="s">
        <v>11</v>
      </c>
      <c r="F28" s="7" t="s">
        <v>125</v>
      </c>
      <c r="G28" s="7" t="s">
        <v>126</v>
      </c>
      <c r="H28" s="14" t="s">
        <v>20</v>
      </c>
      <c r="I28" s="27" t="s">
        <v>321</v>
      </c>
    </row>
    <row r="29" spans="1:9" x14ac:dyDescent="0.3">
      <c r="A29" s="35"/>
      <c r="B29" s="70" t="s">
        <v>307</v>
      </c>
      <c r="C29" s="24"/>
      <c r="D29" s="2"/>
      <c r="E29" s="80"/>
      <c r="F29" s="8" t="s">
        <v>127</v>
      </c>
      <c r="G29" s="8" t="s">
        <v>308</v>
      </c>
      <c r="H29" s="22"/>
      <c r="I29" s="28"/>
    </row>
    <row r="30" spans="1:9" x14ac:dyDescent="0.3">
      <c r="A30" s="29">
        <v>13</v>
      </c>
      <c r="B30" s="14" t="s">
        <v>309</v>
      </c>
      <c r="C30" s="23">
        <v>250</v>
      </c>
      <c r="D30" s="15">
        <f t="shared" ref="D30" si="5">+C30</f>
        <v>250</v>
      </c>
      <c r="E30" s="79" t="s">
        <v>11</v>
      </c>
      <c r="F30" s="7" t="s">
        <v>310</v>
      </c>
      <c r="G30" s="7" t="s">
        <v>311</v>
      </c>
      <c r="H30" s="14" t="s">
        <v>20</v>
      </c>
      <c r="I30" s="27" t="s">
        <v>322</v>
      </c>
    </row>
    <row r="31" spans="1:9" x14ac:dyDescent="0.3">
      <c r="A31" s="30"/>
      <c r="B31" s="22"/>
      <c r="C31" s="24"/>
      <c r="D31" s="2"/>
      <c r="E31" s="80"/>
      <c r="F31" s="21" t="s">
        <v>312</v>
      </c>
      <c r="G31" s="8" t="s">
        <v>313</v>
      </c>
      <c r="H31" s="22"/>
      <c r="I31" s="28"/>
    </row>
    <row r="32" spans="1:9" x14ac:dyDescent="0.3">
      <c r="A32" s="35">
        <v>14</v>
      </c>
      <c r="B32" s="70" t="s">
        <v>228</v>
      </c>
      <c r="C32" s="23">
        <v>8200</v>
      </c>
      <c r="D32" s="15">
        <f>+C32</f>
        <v>8200</v>
      </c>
      <c r="E32" s="79" t="s">
        <v>11</v>
      </c>
      <c r="F32" s="16" t="s">
        <v>119</v>
      </c>
      <c r="G32" s="16" t="s">
        <v>120</v>
      </c>
      <c r="H32" s="14" t="s">
        <v>20</v>
      </c>
      <c r="I32" s="27" t="s">
        <v>323</v>
      </c>
    </row>
    <row r="33" spans="1:9" x14ac:dyDescent="0.3">
      <c r="A33" s="35"/>
      <c r="B33" s="70" t="s">
        <v>52</v>
      </c>
      <c r="C33" s="24"/>
      <c r="D33" s="2"/>
      <c r="E33" s="80"/>
      <c r="F33" s="9" t="s">
        <v>314</v>
      </c>
      <c r="G33" s="8" t="s">
        <v>315</v>
      </c>
      <c r="H33" s="22"/>
      <c r="I33" s="28"/>
    </row>
    <row r="34" spans="1:9" x14ac:dyDescent="0.3">
      <c r="A34" s="29">
        <v>14</v>
      </c>
      <c r="B34" s="31" t="s">
        <v>38</v>
      </c>
      <c r="C34" s="23">
        <v>1200</v>
      </c>
      <c r="D34" s="15">
        <f>+C34</f>
        <v>1200</v>
      </c>
      <c r="E34" s="79" t="s">
        <v>11</v>
      </c>
      <c r="F34" s="16" t="s">
        <v>37</v>
      </c>
      <c r="G34" s="16" t="s">
        <v>37</v>
      </c>
      <c r="H34" s="7" t="s">
        <v>15</v>
      </c>
      <c r="I34" s="27" t="s">
        <v>323</v>
      </c>
    </row>
    <row r="35" spans="1:9" x14ac:dyDescent="0.3">
      <c r="A35" s="30"/>
      <c r="B35" s="32" t="s">
        <v>29</v>
      </c>
      <c r="C35" s="24"/>
      <c r="D35" s="2"/>
      <c r="E35" s="80"/>
      <c r="F35" s="9" t="s">
        <v>28</v>
      </c>
      <c r="G35" s="8" t="s">
        <v>140</v>
      </c>
      <c r="H35" s="8" t="s">
        <v>16</v>
      </c>
      <c r="I35" s="28"/>
    </row>
    <row r="36" spans="1:9" x14ac:dyDescent="0.3">
      <c r="A36" s="29">
        <v>11</v>
      </c>
      <c r="B36" s="62" t="s">
        <v>36</v>
      </c>
      <c r="C36" s="19">
        <v>1000</v>
      </c>
      <c r="D36" s="18">
        <f>+C36</f>
        <v>1000</v>
      </c>
      <c r="E36" s="39" t="s">
        <v>11</v>
      </c>
      <c r="F36" s="63" t="s">
        <v>37</v>
      </c>
      <c r="G36" s="63" t="s">
        <v>37</v>
      </c>
      <c r="H36" s="64" t="s">
        <v>15</v>
      </c>
      <c r="I36" s="27" t="s">
        <v>323</v>
      </c>
    </row>
    <row r="37" spans="1:9" x14ac:dyDescent="0.3">
      <c r="A37" s="30"/>
      <c r="B37" s="32"/>
      <c r="C37" s="24"/>
      <c r="D37" s="2"/>
      <c r="E37" s="80"/>
      <c r="F37" s="9" t="s">
        <v>26</v>
      </c>
      <c r="G37" s="8" t="s">
        <v>21</v>
      </c>
      <c r="H37" s="8" t="s">
        <v>16</v>
      </c>
      <c r="I37" s="28"/>
    </row>
    <row r="38" spans="1:9" x14ac:dyDescent="0.3">
      <c r="A38" s="29">
        <v>12</v>
      </c>
      <c r="B38" s="31" t="s">
        <v>39</v>
      </c>
      <c r="C38" s="23">
        <v>7580</v>
      </c>
      <c r="D38" s="15">
        <f>+C38</f>
        <v>7580</v>
      </c>
      <c r="E38" s="79" t="s">
        <v>11</v>
      </c>
      <c r="F38" s="16" t="s">
        <v>37</v>
      </c>
      <c r="G38" s="16" t="s">
        <v>37</v>
      </c>
      <c r="H38" s="7" t="s">
        <v>15</v>
      </c>
      <c r="I38" s="27" t="s">
        <v>323</v>
      </c>
    </row>
    <row r="39" spans="1:9" x14ac:dyDescent="0.3">
      <c r="A39" s="30"/>
      <c r="B39" s="32" t="s">
        <v>27</v>
      </c>
      <c r="C39" s="24"/>
      <c r="D39" s="2"/>
      <c r="E39" s="80"/>
      <c r="F39" s="9" t="s">
        <v>316</v>
      </c>
      <c r="G39" s="8" t="s">
        <v>317</v>
      </c>
      <c r="H39" s="8" t="s">
        <v>16</v>
      </c>
      <c r="I39" s="28"/>
    </row>
    <row r="40" spans="1:9" x14ac:dyDescent="0.3">
      <c r="C40" s="55">
        <f>SUM(C6:C39)</f>
        <v>46547</v>
      </c>
      <c r="D40" s="55">
        <f>SUM(D6:D39)</f>
        <v>46547</v>
      </c>
    </row>
    <row r="41" spans="1:9" x14ac:dyDescent="0.3">
      <c r="C41" s="55"/>
    </row>
    <row r="43" spans="1:9" ht="22.5" x14ac:dyDescent="0.55000000000000004">
      <c r="F43" s="46"/>
    </row>
    <row r="44" spans="1:9" ht="22.5" x14ac:dyDescent="0.55000000000000004">
      <c r="F44" s="46"/>
    </row>
    <row r="45" spans="1:9" ht="22.5" x14ac:dyDescent="0.55000000000000004">
      <c r="F45" s="4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C7" zoomScale="110" zoomScaleNormal="110" zoomScaleSheetLayoutView="110" workbookViewId="0">
      <selection activeCell="B8" sqref="B8:H9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customWidth="1"/>
    <col min="7" max="7" width="41.875" style="1" customWidth="1"/>
    <col min="8" max="8" width="34.625" style="1" customWidth="1"/>
    <col min="9" max="9" width="23.375" style="1" bestFit="1" customWidth="1"/>
    <col min="10" max="16384" width="9" style="1"/>
  </cols>
  <sheetData>
    <row r="1" spans="1:10" x14ac:dyDescent="0.3">
      <c r="A1" s="81" t="s">
        <v>202</v>
      </c>
      <c r="B1" s="81"/>
      <c r="C1" s="81"/>
      <c r="D1" s="81"/>
      <c r="E1" s="81"/>
      <c r="F1" s="81"/>
      <c r="G1" s="81"/>
      <c r="H1" s="81"/>
      <c r="I1" s="81"/>
      <c r="J1" s="6"/>
    </row>
    <row r="2" spans="1:10" x14ac:dyDescent="0.3">
      <c r="A2" s="81" t="s">
        <v>9</v>
      </c>
      <c r="B2" s="81"/>
      <c r="C2" s="81"/>
      <c r="D2" s="81"/>
      <c r="E2" s="81"/>
      <c r="F2" s="81"/>
      <c r="G2" s="81"/>
      <c r="H2" s="81"/>
      <c r="I2" s="81"/>
      <c r="J2" s="6"/>
    </row>
    <row r="3" spans="1:10" x14ac:dyDescent="0.3">
      <c r="A3" s="81" t="s">
        <v>261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 x14ac:dyDescent="0.3">
      <c r="A4" s="75"/>
      <c r="B4" s="75"/>
      <c r="C4" s="75"/>
      <c r="D4" s="3"/>
      <c r="E4" s="75"/>
      <c r="F4" s="75"/>
      <c r="G4" s="75"/>
      <c r="H4" s="75"/>
      <c r="I4" s="75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29">
        <v>1</v>
      </c>
      <c r="B6" s="14" t="s">
        <v>146</v>
      </c>
      <c r="C6" s="23">
        <v>7560</v>
      </c>
      <c r="D6" s="15">
        <f t="shared" ref="D6" si="0">+C6</f>
        <v>7560</v>
      </c>
      <c r="E6" s="76" t="s">
        <v>11</v>
      </c>
      <c r="F6" s="7" t="s">
        <v>41</v>
      </c>
      <c r="G6" s="7" t="s">
        <v>42</v>
      </c>
      <c r="H6" s="7" t="s">
        <v>15</v>
      </c>
      <c r="I6" s="27" t="s">
        <v>253</v>
      </c>
    </row>
    <row r="7" spans="1:10" x14ac:dyDescent="0.3">
      <c r="A7" s="30"/>
      <c r="B7" s="17" t="s">
        <v>203</v>
      </c>
      <c r="C7" s="24"/>
      <c r="D7" s="2"/>
      <c r="E7" s="77"/>
      <c r="F7" s="21" t="s">
        <v>204</v>
      </c>
      <c r="G7" s="8" t="s">
        <v>205</v>
      </c>
      <c r="H7" s="20" t="s">
        <v>16</v>
      </c>
      <c r="I7" s="28"/>
    </row>
    <row r="8" spans="1:10" x14ac:dyDescent="0.3">
      <c r="A8" s="29">
        <v>2</v>
      </c>
      <c r="B8" s="14" t="s">
        <v>206</v>
      </c>
      <c r="C8" s="23">
        <v>4950</v>
      </c>
      <c r="D8" s="15">
        <f t="shared" ref="D8" si="1">+C8</f>
        <v>4950</v>
      </c>
      <c r="E8" s="76" t="s">
        <v>11</v>
      </c>
      <c r="F8" s="7" t="s">
        <v>208</v>
      </c>
      <c r="G8" s="7" t="s">
        <v>209</v>
      </c>
      <c r="H8" s="7" t="s">
        <v>212</v>
      </c>
      <c r="I8" s="27" t="s">
        <v>253</v>
      </c>
    </row>
    <row r="9" spans="1:10" x14ac:dyDescent="0.3">
      <c r="A9" s="30"/>
      <c r="B9" s="22" t="s">
        <v>207</v>
      </c>
      <c r="C9" s="24"/>
      <c r="D9" s="2"/>
      <c r="E9" s="77"/>
      <c r="F9" s="21" t="s">
        <v>210</v>
      </c>
      <c r="G9" s="8" t="s">
        <v>211</v>
      </c>
      <c r="H9" s="8" t="s">
        <v>213</v>
      </c>
      <c r="I9" s="28"/>
    </row>
    <row r="10" spans="1:10" x14ac:dyDescent="0.3">
      <c r="A10" s="35">
        <v>3</v>
      </c>
      <c r="B10" s="14" t="s">
        <v>214</v>
      </c>
      <c r="C10" s="19">
        <v>570</v>
      </c>
      <c r="D10" s="18">
        <f>+C10</f>
        <v>570</v>
      </c>
      <c r="E10" s="76" t="s">
        <v>11</v>
      </c>
      <c r="F10" s="7" t="s">
        <v>186</v>
      </c>
      <c r="G10" s="7" t="s">
        <v>224</v>
      </c>
      <c r="H10" s="7" t="s">
        <v>15</v>
      </c>
      <c r="I10" s="27" t="s">
        <v>253</v>
      </c>
    </row>
    <row r="11" spans="1:10" x14ac:dyDescent="0.3">
      <c r="A11" s="35"/>
      <c r="B11" s="22" t="s">
        <v>215</v>
      </c>
      <c r="C11" s="19"/>
      <c r="D11" s="18"/>
      <c r="E11" s="39"/>
      <c r="F11" s="8" t="s">
        <v>216</v>
      </c>
      <c r="G11" s="8" t="s">
        <v>217</v>
      </c>
      <c r="H11" s="20" t="s">
        <v>16</v>
      </c>
      <c r="I11" s="28"/>
    </row>
    <row r="12" spans="1:10" x14ac:dyDescent="0.3">
      <c r="A12" s="29">
        <v>4</v>
      </c>
      <c r="B12" s="14" t="s">
        <v>175</v>
      </c>
      <c r="C12" s="23">
        <v>1800</v>
      </c>
      <c r="D12" s="15">
        <f>+C12</f>
        <v>1800</v>
      </c>
      <c r="E12" s="76" t="s">
        <v>11</v>
      </c>
      <c r="F12" s="7" t="s">
        <v>48</v>
      </c>
      <c r="G12" s="7" t="s">
        <v>49</v>
      </c>
      <c r="H12" s="7" t="s">
        <v>15</v>
      </c>
      <c r="I12" s="27" t="s">
        <v>253</v>
      </c>
    </row>
    <row r="13" spans="1:10" x14ac:dyDescent="0.3">
      <c r="A13" s="30"/>
      <c r="B13" s="22" t="s">
        <v>218</v>
      </c>
      <c r="C13" s="24"/>
      <c r="D13" s="2"/>
      <c r="E13" s="39"/>
      <c r="F13" s="8" t="s">
        <v>219</v>
      </c>
      <c r="G13" s="8" t="s">
        <v>220</v>
      </c>
      <c r="H13" s="20" t="s">
        <v>16</v>
      </c>
      <c r="I13" s="28"/>
    </row>
    <row r="14" spans="1:10" x14ac:dyDescent="0.3">
      <c r="A14" s="35">
        <v>5</v>
      </c>
      <c r="B14" s="14" t="s">
        <v>214</v>
      </c>
      <c r="C14" s="23">
        <v>3795</v>
      </c>
      <c r="D14" s="15">
        <f>+C14</f>
        <v>3795</v>
      </c>
      <c r="E14" s="76" t="s">
        <v>11</v>
      </c>
      <c r="F14" s="7" t="s">
        <v>98</v>
      </c>
      <c r="G14" s="7" t="s">
        <v>177</v>
      </c>
      <c r="H14" s="7" t="s">
        <v>15</v>
      </c>
      <c r="I14" s="27" t="s">
        <v>253</v>
      </c>
    </row>
    <row r="15" spans="1:10" x14ac:dyDescent="0.3">
      <c r="A15" s="35"/>
      <c r="B15" s="17" t="s">
        <v>221</v>
      </c>
      <c r="C15" s="19"/>
      <c r="D15" s="18"/>
      <c r="E15" s="39"/>
      <c r="F15" s="20" t="s">
        <v>222</v>
      </c>
      <c r="G15" s="20" t="s">
        <v>223</v>
      </c>
      <c r="H15" s="20" t="s">
        <v>16</v>
      </c>
      <c r="I15" s="28"/>
    </row>
    <row r="16" spans="1:10" x14ac:dyDescent="0.3">
      <c r="A16" s="29">
        <v>6</v>
      </c>
      <c r="B16" s="14" t="s">
        <v>214</v>
      </c>
      <c r="C16" s="23">
        <v>3530</v>
      </c>
      <c r="D16" s="15">
        <f>+C16</f>
        <v>3530</v>
      </c>
      <c r="E16" s="76" t="s">
        <v>11</v>
      </c>
      <c r="F16" s="7" t="s">
        <v>186</v>
      </c>
      <c r="G16" s="7" t="s">
        <v>224</v>
      </c>
      <c r="H16" s="7" t="s">
        <v>15</v>
      </c>
      <c r="I16" s="27" t="s">
        <v>253</v>
      </c>
    </row>
    <row r="17" spans="1:9" x14ac:dyDescent="0.3">
      <c r="A17" s="30"/>
      <c r="B17" s="22" t="s">
        <v>225</v>
      </c>
      <c r="C17" s="24"/>
      <c r="D17" s="2"/>
      <c r="E17" s="77"/>
      <c r="F17" s="8" t="s">
        <v>226</v>
      </c>
      <c r="G17" s="8" t="s">
        <v>227</v>
      </c>
      <c r="H17" s="8" t="s">
        <v>16</v>
      </c>
      <c r="I17" s="28"/>
    </row>
    <row r="18" spans="1:9" x14ac:dyDescent="0.3">
      <c r="A18" s="35">
        <v>7</v>
      </c>
      <c r="B18" s="70" t="s">
        <v>228</v>
      </c>
      <c r="C18" s="23">
        <v>2800</v>
      </c>
      <c r="D18" s="15">
        <f>+C18</f>
        <v>2800</v>
      </c>
      <c r="E18" s="76" t="s">
        <v>11</v>
      </c>
      <c r="F18" s="7" t="s">
        <v>249</v>
      </c>
      <c r="G18" s="7" t="s">
        <v>252</v>
      </c>
      <c r="H18" s="7" t="s">
        <v>15</v>
      </c>
      <c r="I18" s="27" t="s">
        <v>253</v>
      </c>
    </row>
    <row r="19" spans="1:9" x14ac:dyDescent="0.3">
      <c r="A19" s="35"/>
      <c r="B19" s="70" t="s">
        <v>52</v>
      </c>
      <c r="C19" s="24"/>
      <c r="D19" s="2"/>
      <c r="E19" s="77"/>
      <c r="F19" s="8" t="s">
        <v>250</v>
      </c>
      <c r="G19" s="8" t="s">
        <v>251</v>
      </c>
      <c r="H19" s="8" t="s">
        <v>16</v>
      </c>
      <c r="I19" s="28"/>
    </row>
    <row r="20" spans="1:9" x14ac:dyDescent="0.3">
      <c r="A20" s="29">
        <v>8</v>
      </c>
      <c r="B20" s="40" t="s">
        <v>12</v>
      </c>
      <c r="C20" s="23">
        <v>2140</v>
      </c>
      <c r="D20" s="15">
        <f>+C20</f>
        <v>2140</v>
      </c>
      <c r="E20" s="76" t="s">
        <v>11</v>
      </c>
      <c r="F20" s="16" t="s">
        <v>34</v>
      </c>
      <c r="G20" s="16" t="s">
        <v>14</v>
      </c>
      <c r="H20" s="14" t="s">
        <v>20</v>
      </c>
      <c r="I20" s="27" t="s">
        <v>254</v>
      </c>
    </row>
    <row r="21" spans="1:9" x14ac:dyDescent="0.3">
      <c r="A21" s="30"/>
      <c r="B21" s="41"/>
      <c r="C21" s="24"/>
      <c r="D21" s="2"/>
      <c r="E21" s="77"/>
      <c r="F21" s="9" t="s">
        <v>144</v>
      </c>
      <c r="G21" s="8" t="s">
        <v>145</v>
      </c>
      <c r="H21" s="22"/>
      <c r="I21" s="28"/>
    </row>
    <row r="22" spans="1:9" x14ac:dyDescent="0.3">
      <c r="A22" s="35">
        <v>9</v>
      </c>
      <c r="B22" s="14" t="s">
        <v>229</v>
      </c>
      <c r="C22" s="23">
        <v>3400</v>
      </c>
      <c r="D22" s="15">
        <f t="shared" ref="D22" si="2">+C22</f>
        <v>3400</v>
      </c>
      <c r="E22" s="76" t="s">
        <v>11</v>
      </c>
      <c r="F22" s="7" t="s">
        <v>232</v>
      </c>
      <c r="G22" s="7" t="s">
        <v>231</v>
      </c>
      <c r="H22" s="7" t="s">
        <v>15</v>
      </c>
      <c r="I22" s="27" t="s">
        <v>254</v>
      </c>
    </row>
    <row r="23" spans="1:9" x14ac:dyDescent="0.3">
      <c r="A23" s="35"/>
      <c r="B23" s="22" t="s">
        <v>230</v>
      </c>
      <c r="C23" s="24"/>
      <c r="D23" s="2"/>
      <c r="E23" s="77"/>
      <c r="F23" s="21" t="s">
        <v>233</v>
      </c>
      <c r="G23" s="8" t="s">
        <v>234</v>
      </c>
      <c r="H23" s="20" t="s">
        <v>16</v>
      </c>
      <c r="I23" s="28"/>
    </row>
    <row r="24" spans="1:9" x14ac:dyDescent="0.3">
      <c r="A24" s="29">
        <v>10</v>
      </c>
      <c r="B24" s="14" t="s">
        <v>214</v>
      </c>
      <c r="C24" s="19">
        <v>4875</v>
      </c>
      <c r="D24" s="18">
        <f>+C24</f>
        <v>4875</v>
      </c>
      <c r="E24" s="76" t="s">
        <v>11</v>
      </c>
      <c r="F24" s="7" t="s">
        <v>48</v>
      </c>
      <c r="G24" s="7" t="s">
        <v>49</v>
      </c>
      <c r="H24" s="7" t="s">
        <v>15</v>
      </c>
      <c r="I24" s="27" t="s">
        <v>254</v>
      </c>
    </row>
    <row r="25" spans="1:9" x14ac:dyDescent="0.3">
      <c r="A25" s="30"/>
      <c r="B25" s="22" t="s">
        <v>235</v>
      </c>
      <c r="C25" s="19"/>
      <c r="D25" s="18"/>
      <c r="E25" s="39"/>
      <c r="F25" s="8" t="s">
        <v>257</v>
      </c>
      <c r="G25" s="8" t="s">
        <v>258</v>
      </c>
      <c r="H25" s="20" t="s">
        <v>16</v>
      </c>
      <c r="I25" s="28"/>
    </row>
    <row r="26" spans="1:9" x14ac:dyDescent="0.3">
      <c r="A26" s="29">
        <v>11</v>
      </c>
      <c r="B26" s="14" t="s">
        <v>10</v>
      </c>
      <c r="C26" s="23">
        <v>560</v>
      </c>
      <c r="D26" s="15">
        <f t="shared" ref="D26" si="3">+C26</f>
        <v>560</v>
      </c>
      <c r="E26" s="76" t="s">
        <v>11</v>
      </c>
      <c r="F26" s="7" t="s">
        <v>53</v>
      </c>
      <c r="G26" s="7" t="s">
        <v>13</v>
      </c>
      <c r="H26" s="7" t="s">
        <v>15</v>
      </c>
      <c r="I26" s="27" t="s">
        <v>254</v>
      </c>
    </row>
    <row r="27" spans="1:9" x14ac:dyDescent="0.3">
      <c r="A27" s="30"/>
      <c r="B27" s="22"/>
      <c r="C27" s="24"/>
      <c r="D27" s="2"/>
      <c r="E27" s="77"/>
      <c r="F27" s="21" t="s">
        <v>236</v>
      </c>
      <c r="G27" s="8" t="s">
        <v>237</v>
      </c>
      <c r="H27" s="8" t="s">
        <v>16</v>
      </c>
      <c r="I27" s="28"/>
    </row>
    <row r="28" spans="1:9" x14ac:dyDescent="0.3">
      <c r="A28" s="35">
        <v>12</v>
      </c>
      <c r="B28" s="70" t="s">
        <v>228</v>
      </c>
      <c r="C28" s="23">
        <v>160</v>
      </c>
      <c r="D28" s="15">
        <f>+C28</f>
        <v>160</v>
      </c>
      <c r="E28" s="76" t="s">
        <v>11</v>
      </c>
      <c r="F28" s="7" t="s">
        <v>238</v>
      </c>
      <c r="G28" s="7" t="s">
        <v>240</v>
      </c>
      <c r="H28" s="14" t="s">
        <v>20</v>
      </c>
      <c r="I28" s="27" t="s">
        <v>255</v>
      </c>
    </row>
    <row r="29" spans="1:9" x14ac:dyDescent="0.3">
      <c r="A29" s="35"/>
      <c r="B29" s="70" t="s">
        <v>52</v>
      </c>
      <c r="C29" s="24"/>
      <c r="D29" s="2"/>
      <c r="E29" s="77"/>
      <c r="F29" s="8" t="s">
        <v>239</v>
      </c>
      <c r="G29" s="8" t="s">
        <v>241</v>
      </c>
      <c r="H29" s="22"/>
      <c r="I29" s="28"/>
    </row>
    <row r="30" spans="1:9" x14ac:dyDescent="0.3">
      <c r="A30" s="29">
        <v>13</v>
      </c>
      <c r="B30" s="14" t="s">
        <v>242</v>
      </c>
      <c r="C30" s="23">
        <v>2940</v>
      </c>
      <c r="D30" s="15">
        <f t="shared" ref="D30" si="4">+C30</f>
        <v>2940</v>
      </c>
      <c r="E30" s="76" t="s">
        <v>11</v>
      </c>
      <c r="F30" s="7" t="s">
        <v>53</v>
      </c>
      <c r="G30" s="7" t="s">
        <v>13</v>
      </c>
      <c r="H30" s="7" t="s">
        <v>15</v>
      </c>
      <c r="I30" s="27" t="s">
        <v>255</v>
      </c>
    </row>
    <row r="31" spans="1:9" x14ac:dyDescent="0.3">
      <c r="A31" s="30"/>
      <c r="B31" s="22"/>
      <c r="C31" s="24"/>
      <c r="D31" s="2"/>
      <c r="E31" s="77"/>
      <c r="F31" s="21" t="s">
        <v>243</v>
      </c>
      <c r="G31" s="8" t="s">
        <v>244</v>
      </c>
      <c r="H31" s="8" t="s">
        <v>16</v>
      </c>
      <c r="I31" s="28"/>
    </row>
    <row r="32" spans="1:9" x14ac:dyDescent="0.3">
      <c r="A32" s="35">
        <v>14</v>
      </c>
      <c r="B32" s="17" t="s">
        <v>185</v>
      </c>
      <c r="C32" s="23">
        <v>5110</v>
      </c>
      <c r="D32" s="15">
        <f t="shared" ref="D32" si="5">+C32</f>
        <v>5110</v>
      </c>
      <c r="E32" s="76" t="s">
        <v>11</v>
      </c>
      <c r="F32" s="7" t="s">
        <v>245</v>
      </c>
      <c r="G32" s="7" t="s">
        <v>246</v>
      </c>
      <c r="H32" s="7" t="s">
        <v>15</v>
      </c>
      <c r="I32" s="27" t="s">
        <v>256</v>
      </c>
    </row>
    <row r="33" spans="1:9" x14ac:dyDescent="0.3">
      <c r="A33" s="35"/>
      <c r="B33" s="17"/>
      <c r="C33" s="24"/>
      <c r="D33" s="2"/>
      <c r="E33" s="77"/>
      <c r="F33" s="21" t="s">
        <v>247</v>
      </c>
      <c r="G33" s="8" t="s">
        <v>248</v>
      </c>
      <c r="H33" s="8" t="s">
        <v>16</v>
      </c>
      <c r="I33" s="28"/>
    </row>
    <row r="34" spans="1:9" x14ac:dyDescent="0.3">
      <c r="A34" s="29">
        <v>14</v>
      </c>
      <c r="B34" s="31" t="s">
        <v>38</v>
      </c>
      <c r="C34" s="23">
        <v>1200</v>
      </c>
      <c r="D34" s="15">
        <f>+C34</f>
        <v>1200</v>
      </c>
      <c r="E34" s="76" t="s">
        <v>11</v>
      </c>
      <c r="F34" s="16" t="s">
        <v>37</v>
      </c>
      <c r="G34" s="16" t="s">
        <v>37</v>
      </c>
      <c r="H34" s="7" t="s">
        <v>15</v>
      </c>
      <c r="I34" s="27" t="s">
        <v>262</v>
      </c>
    </row>
    <row r="35" spans="1:9" x14ac:dyDescent="0.3">
      <c r="A35" s="30"/>
      <c r="B35" s="32" t="s">
        <v>29</v>
      </c>
      <c r="C35" s="24"/>
      <c r="D35" s="2"/>
      <c r="E35" s="77"/>
      <c r="F35" s="9" t="s">
        <v>28</v>
      </c>
      <c r="G35" s="8" t="s">
        <v>140</v>
      </c>
      <c r="H35" s="8" t="s">
        <v>16</v>
      </c>
      <c r="I35" s="28"/>
    </row>
    <row r="36" spans="1:9" x14ac:dyDescent="0.3">
      <c r="A36" s="29">
        <v>11</v>
      </c>
      <c r="B36" s="62" t="s">
        <v>36</v>
      </c>
      <c r="C36" s="19">
        <v>1000</v>
      </c>
      <c r="D36" s="18">
        <f>+C36</f>
        <v>1000</v>
      </c>
      <c r="E36" s="39" t="s">
        <v>11</v>
      </c>
      <c r="F36" s="63" t="s">
        <v>37</v>
      </c>
      <c r="G36" s="63" t="s">
        <v>37</v>
      </c>
      <c r="H36" s="64" t="s">
        <v>15</v>
      </c>
      <c r="I36" s="27" t="s">
        <v>262</v>
      </c>
    </row>
    <row r="37" spans="1:9" x14ac:dyDescent="0.3">
      <c r="A37" s="30"/>
      <c r="B37" s="32"/>
      <c r="C37" s="24"/>
      <c r="D37" s="2"/>
      <c r="E37" s="77"/>
      <c r="F37" s="9" t="s">
        <v>26</v>
      </c>
      <c r="G37" s="8" t="s">
        <v>21</v>
      </c>
      <c r="H37" s="8" t="s">
        <v>16</v>
      </c>
      <c r="I37" s="28"/>
    </row>
    <row r="38" spans="1:9" x14ac:dyDescent="0.3">
      <c r="A38" s="29">
        <v>12</v>
      </c>
      <c r="B38" s="31" t="s">
        <v>39</v>
      </c>
      <c r="C38" s="23">
        <v>7660</v>
      </c>
      <c r="D38" s="15">
        <f>+C38</f>
        <v>7660</v>
      </c>
      <c r="E38" s="76" t="s">
        <v>11</v>
      </c>
      <c r="F38" s="16" t="s">
        <v>37</v>
      </c>
      <c r="G38" s="16" t="s">
        <v>37</v>
      </c>
      <c r="H38" s="7" t="s">
        <v>15</v>
      </c>
      <c r="I38" s="27" t="s">
        <v>262</v>
      </c>
    </row>
    <row r="39" spans="1:9" x14ac:dyDescent="0.3">
      <c r="A39" s="30"/>
      <c r="B39" s="32" t="s">
        <v>27</v>
      </c>
      <c r="C39" s="24"/>
      <c r="D39" s="2"/>
      <c r="E39" s="77"/>
      <c r="F39" s="9" t="s">
        <v>259</v>
      </c>
      <c r="G39" s="8" t="s">
        <v>260</v>
      </c>
      <c r="H39" s="8" t="s">
        <v>16</v>
      </c>
      <c r="I39" s="28"/>
    </row>
    <row r="40" spans="1:9" x14ac:dyDescent="0.3">
      <c r="C40" s="55">
        <f>SUM(C6:C39)</f>
        <v>54050</v>
      </c>
    </row>
    <row r="43" spans="1:9" ht="22.5" x14ac:dyDescent="0.55000000000000004">
      <c r="F43" s="46"/>
    </row>
    <row r="44" spans="1:9" ht="22.5" x14ac:dyDescent="0.55000000000000004">
      <c r="F44" s="46"/>
    </row>
    <row r="45" spans="1:9" ht="22.5" x14ac:dyDescent="0.55000000000000004">
      <c r="F45" s="4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zoomScaleSheetLayoutView="110" workbookViewId="0">
      <selection sqref="A1:I1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81" t="s">
        <v>168</v>
      </c>
      <c r="B1" s="81"/>
      <c r="C1" s="81"/>
      <c r="D1" s="81"/>
      <c r="E1" s="81"/>
      <c r="F1" s="81"/>
      <c r="G1" s="81"/>
      <c r="H1" s="81"/>
      <c r="I1" s="81"/>
      <c r="J1" s="6"/>
    </row>
    <row r="2" spans="1:10" x14ac:dyDescent="0.3">
      <c r="A2" s="81" t="s">
        <v>9</v>
      </c>
      <c r="B2" s="81"/>
      <c r="C2" s="81"/>
      <c r="D2" s="81"/>
      <c r="E2" s="81"/>
      <c r="F2" s="81"/>
      <c r="G2" s="81"/>
      <c r="H2" s="81"/>
      <c r="I2" s="81"/>
      <c r="J2" s="6"/>
    </row>
    <row r="3" spans="1:10" x14ac:dyDescent="0.3">
      <c r="A3" s="81" t="s">
        <v>169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 x14ac:dyDescent="0.3">
      <c r="A4" s="65"/>
      <c r="B4" s="65"/>
      <c r="C4" s="65"/>
      <c r="D4" s="3"/>
      <c r="E4" s="65"/>
      <c r="F4" s="65"/>
      <c r="G4" s="65"/>
      <c r="H4" s="65"/>
      <c r="I4" s="65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10">
        <v>1</v>
      </c>
      <c r="B6" s="14" t="s">
        <v>146</v>
      </c>
      <c r="C6" s="23">
        <v>8100</v>
      </c>
      <c r="D6" s="15">
        <f t="shared" ref="D6" si="0">+C6</f>
        <v>8100</v>
      </c>
      <c r="E6" s="66" t="s">
        <v>11</v>
      </c>
      <c r="F6" s="7" t="s">
        <v>41</v>
      </c>
      <c r="G6" s="7" t="s">
        <v>42</v>
      </c>
      <c r="H6" s="7" t="s">
        <v>15</v>
      </c>
      <c r="I6" s="27" t="s">
        <v>195</v>
      </c>
    </row>
    <row r="7" spans="1:10" x14ac:dyDescent="0.3">
      <c r="A7" s="68"/>
      <c r="B7" s="17" t="s">
        <v>147</v>
      </c>
      <c r="C7" s="24"/>
      <c r="D7" s="2"/>
      <c r="E7" s="67"/>
      <c r="F7" s="21" t="s">
        <v>170</v>
      </c>
      <c r="G7" s="8" t="s">
        <v>171</v>
      </c>
      <c r="H7" s="20" t="s">
        <v>16</v>
      </c>
      <c r="I7" s="28"/>
    </row>
    <row r="8" spans="1:10" x14ac:dyDescent="0.3">
      <c r="A8" s="29">
        <v>2</v>
      </c>
      <c r="B8" s="14" t="s">
        <v>164</v>
      </c>
      <c r="C8" s="23">
        <v>9000</v>
      </c>
      <c r="D8" s="15">
        <f t="shared" ref="D8" si="1">+C8</f>
        <v>9000</v>
      </c>
      <c r="E8" s="66" t="s">
        <v>11</v>
      </c>
      <c r="F8" s="7" t="s">
        <v>165</v>
      </c>
      <c r="G8" s="7" t="s">
        <v>166</v>
      </c>
      <c r="H8" s="7" t="s">
        <v>167</v>
      </c>
      <c r="I8" s="33" t="s">
        <v>195</v>
      </c>
    </row>
    <row r="9" spans="1:10" x14ac:dyDescent="0.3">
      <c r="A9" s="68"/>
      <c r="B9" s="22" t="s">
        <v>147</v>
      </c>
      <c r="C9" s="24"/>
      <c r="D9" s="2"/>
      <c r="E9" s="67"/>
      <c r="F9" s="21" t="s">
        <v>68</v>
      </c>
      <c r="G9" s="8" t="s">
        <v>17</v>
      </c>
      <c r="H9" s="8" t="s">
        <v>16</v>
      </c>
      <c r="I9" s="33"/>
    </row>
    <row r="10" spans="1:10" x14ac:dyDescent="0.3">
      <c r="A10" s="35">
        <v>3</v>
      </c>
      <c r="B10" s="70" t="s">
        <v>172</v>
      </c>
      <c r="C10" s="19">
        <v>3845</v>
      </c>
      <c r="D10" s="18">
        <f>+C10</f>
        <v>3845</v>
      </c>
      <c r="E10" s="66" t="s">
        <v>11</v>
      </c>
      <c r="F10" s="7" t="s">
        <v>186</v>
      </c>
      <c r="G10" s="7" t="s">
        <v>77</v>
      </c>
      <c r="H10" s="7" t="s">
        <v>15</v>
      </c>
      <c r="I10" s="27" t="s">
        <v>195</v>
      </c>
    </row>
    <row r="11" spans="1:10" x14ac:dyDescent="0.3">
      <c r="A11" s="69"/>
      <c r="B11" s="70"/>
      <c r="C11" s="19"/>
      <c r="D11" s="18"/>
      <c r="E11" s="39"/>
      <c r="F11" s="8" t="s">
        <v>174</v>
      </c>
      <c r="G11" s="8" t="s">
        <v>173</v>
      </c>
      <c r="H11" s="20" t="s">
        <v>16</v>
      </c>
      <c r="I11" s="28"/>
    </row>
    <row r="12" spans="1:10" x14ac:dyDescent="0.3">
      <c r="A12" s="29">
        <v>4</v>
      </c>
      <c r="B12" s="14" t="s">
        <v>175</v>
      </c>
      <c r="C12" s="23">
        <v>520</v>
      </c>
      <c r="D12" s="15">
        <f>+C12</f>
        <v>520</v>
      </c>
      <c r="E12" s="66" t="s">
        <v>11</v>
      </c>
      <c r="F12" s="7" t="s">
        <v>98</v>
      </c>
      <c r="G12" s="7" t="s">
        <v>177</v>
      </c>
      <c r="H12" s="7" t="s">
        <v>15</v>
      </c>
      <c r="I12" s="33" t="s">
        <v>195</v>
      </c>
    </row>
    <row r="13" spans="1:10" x14ac:dyDescent="0.3">
      <c r="A13" s="68"/>
      <c r="B13" s="22" t="s">
        <v>147</v>
      </c>
      <c r="C13" s="24"/>
      <c r="D13" s="2"/>
      <c r="E13" s="39"/>
      <c r="F13" s="8" t="s">
        <v>176</v>
      </c>
      <c r="G13" s="8" t="s">
        <v>178</v>
      </c>
      <c r="H13" s="20" t="s">
        <v>16</v>
      </c>
      <c r="I13" s="33"/>
    </row>
    <row r="14" spans="1:10" x14ac:dyDescent="0.3">
      <c r="A14" s="29">
        <v>5</v>
      </c>
      <c r="B14" s="40" t="s">
        <v>12</v>
      </c>
      <c r="C14" s="23">
        <v>2140</v>
      </c>
      <c r="D14" s="15">
        <f>+C14</f>
        <v>2140</v>
      </c>
      <c r="E14" s="66" t="s">
        <v>11</v>
      </c>
      <c r="F14" s="16" t="s">
        <v>34</v>
      </c>
      <c r="G14" s="16" t="s">
        <v>14</v>
      </c>
      <c r="H14" s="14" t="s">
        <v>20</v>
      </c>
      <c r="I14" s="27" t="s">
        <v>195</v>
      </c>
    </row>
    <row r="15" spans="1:10" x14ac:dyDescent="0.3">
      <c r="A15" s="30"/>
      <c r="B15" s="41"/>
      <c r="C15" s="24"/>
      <c r="D15" s="2"/>
      <c r="E15" s="67"/>
      <c r="F15" s="9" t="s">
        <v>144</v>
      </c>
      <c r="G15" s="8" t="s">
        <v>145</v>
      </c>
      <c r="H15" s="22"/>
      <c r="I15" s="28"/>
    </row>
    <row r="16" spans="1:10" x14ac:dyDescent="0.3">
      <c r="A16" s="35">
        <v>6</v>
      </c>
      <c r="B16" s="14" t="s">
        <v>179</v>
      </c>
      <c r="C16" s="23">
        <v>2575</v>
      </c>
      <c r="D16" s="15">
        <f t="shared" ref="D16" si="2">+C16</f>
        <v>2575</v>
      </c>
      <c r="E16" s="66" t="s">
        <v>11</v>
      </c>
      <c r="F16" s="7" t="s">
        <v>48</v>
      </c>
      <c r="G16" s="7" t="s">
        <v>49</v>
      </c>
      <c r="H16" s="7" t="s">
        <v>15</v>
      </c>
      <c r="I16" s="27" t="s">
        <v>195</v>
      </c>
    </row>
    <row r="17" spans="1:9" x14ac:dyDescent="0.3">
      <c r="A17" s="35"/>
      <c r="B17" s="22" t="s">
        <v>180</v>
      </c>
      <c r="C17" s="24"/>
      <c r="D17" s="2"/>
      <c r="E17" s="67"/>
      <c r="F17" s="21" t="s">
        <v>181</v>
      </c>
      <c r="G17" s="8" t="s">
        <v>182</v>
      </c>
      <c r="H17" s="20" t="s">
        <v>16</v>
      </c>
      <c r="I17" s="28"/>
    </row>
    <row r="18" spans="1:9" x14ac:dyDescent="0.3">
      <c r="A18" s="29">
        <v>7</v>
      </c>
      <c r="B18" s="71" t="s">
        <v>172</v>
      </c>
      <c r="C18" s="23">
        <v>687</v>
      </c>
      <c r="D18" s="15">
        <f>+C18</f>
        <v>687</v>
      </c>
      <c r="E18" s="66" t="s">
        <v>11</v>
      </c>
      <c r="F18" s="7" t="s">
        <v>186</v>
      </c>
      <c r="G18" s="7" t="s">
        <v>77</v>
      </c>
      <c r="H18" s="7" t="s">
        <v>15</v>
      </c>
      <c r="I18" s="33" t="s">
        <v>196</v>
      </c>
    </row>
    <row r="19" spans="1:9" x14ac:dyDescent="0.3">
      <c r="A19" s="30"/>
      <c r="B19" s="72"/>
      <c r="C19" s="24"/>
      <c r="D19" s="2"/>
      <c r="E19" s="67"/>
      <c r="F19" s="8" t="s">
        <v>183</v>
      </c>
      <c r="G19" s="8" t="s">
        <v>184</v>
      </c>
      <c r="H19" s="20" t="s">
        <v>16</v>
      </c>
      <c r="I19" s="33"/>
    </row>
    <row r="20" spans="1:9" x14ac:dyDescent="0.3">
      <c r="A20" s="29">
        <v>8</v>
      </c>
      <c r="B20" s="1" t="s">
        <v>185</v>
      </c>
      <c r="C20" s="74">
        <v>2555</v>
      </c>
      <c r="D20" s="73">
        <f>+C20</f>
        <v>2555</v>
      </c>
      <c r="E20" s="66" t="s">
        <v>11</v>
      </c>
      <c r="F20" s="7" t="s">
        <v>187</v>
      </c>
      <c r="G20" s="7" t="s">
        <v>188</v>
      </c>
      <c r="H20" s="7" t="s">
        <v>15</v>
      </c>
      <c r="I20" s="27" t="s">
        <v>197</v>
      </c>
    </row>
    <row r="21" spans="1:9" x14ac:dyDescent="0.3">
      <c r="A21" s="30"/>
      <c r="C21" s="21"/>
      <c r="D21" s="1"/>
      <c r="E21" s="67"/>
      <c r="F21" s="8" t="s">
        <v>189</v>
      </c>
      <c r="G21" s="8" t="s">
        <v>190</v>
      </c>
      <c r="H21" s="20" t="s">
        <v>16</v>
      </c>
      <c r="I21" s="28"/>
    </row>
    <row r="22" spans="1:9" x14ac:dyDescent="0.3">
      <c r="A22" s="35">
        <v>9</v>
      </c>
      <c r="B22" s="71" t="s">
        <v>172</v>
      </c>
      <c r="C22" s="23">
        <v>815</v>
      </c>
      <c r="D22" s="15">
        <f>+C22</f>
        <v>815</v>
      </c>
      <c r="E22" s="66" t="s">
        <v>11</v>
      </c>
      <c r="F22" s="7" t="s">
        <v>98</v>
      </c>
      <c r="G22" s="7" t="s">
        <v>177</v>
      </c>
      <c r="H22" s="7" t="s">
        <v>15</v>
      </c>
      <c r="I22" s="33" t="s">
        <v>197</v>
      </c>
    </row>
    <row r="23" spans="1:9" x14ac:dyDescent="0.3">
      <c r="A23" s="35"/>
      <c r="B23" s="72"/>
      <c r="C23" s="24"/>
      <c r="D23" s="2"/>
      <c r="E23" s="67"/>
      <c r="F23" s="8" t="s">
        <v>198</v>
      </c>
      <c r="G23" s="8" t="s">
        <v>199</v>
      </c>
      <c r="H23" s="20" t="s">
        <v>16</v>
      </c>
      <c r="I23" s="33"/>
    </row>
    <row r="24" spans="1:9" x14ac:dyDescent="0.3">
      <c r="A24" s="29">
        <v>9</v>
      </c>
      <c r="B24" s="14" t="s">
        <v>10</v>
      </c>
      <c r="C24" s="23">
        <v>712</v>
      </c>
      <c r="D24" s="15">
        <f t="shared" ref="D24" si="3">+C24</f>
        <v>712</v>
      </c>
      <c r="E24" s="66" t="s">
        <v>11</v>
      </c>
      <c r="F24" s="7" t="s">
        <v>53</v>
      </c>
      <c r="G24" s="7" t="s">
        <v>13</v>
      </c>
      <c r="H24" s="7" t="s">
        <v>15</v>
      </c>
      <c r="I24" s="27" t="s">
        <v>200</v>
      </c>
    </row>
    <row r="25" spans="1:9" x14ac:dyDescent="0.3">
      <c r="A25" s="30"/>
      <c r="B25" s="22"/>
      <c r="C25" s="24"/>
      <c r="D25" s="2"/>
      <c r="E25" s="67"/>
      <c r="F25" s="21" t="s">
        <v>191</v>
      </c>
      <c r="G25" s="8" t="s">
        <v>192</v>
      </c>
      <c r="H25" s="8" t="s">
        <v>16</v>
      </c>
      <c r="I25" s="28"/>
    </row>
    <row r="26" spans="1:9" x14ac:dyDescent="0.3">
      <c r="A26" s="35">
        <v>10</v>
      </c>
      <c r="B26" s="31" t="s">
        <v>38</v>
      </c>
      <c r="C26" s="23">
        <v>1200</v>
      </c>
      <c r="D26" s="15">
        <f>+C26</f>
        <v>1200</v>
      </c>
      <c r="E26" s="66" t="s">
        <v>11</v>
      </c>
      <c r="F26" s="16" t="s">
        <v>37</v>
      </c>
      <c r="G26" s="16" t="s">
        <v>37</v>
      </c>
      <c r="H26" s="7" t="s">
        <v>15</v>
      </c>
      <c r="I26" s="27" t="s">
        <v>201</v>
      </c>
    </row>
    <row r="27" spans="1:9" x14ac:dyDescent="0.3">
      <c r="A27" s="35"/>
      <c r="B27" s="32" t="s">
        <v>29</v>
      </c>
      <c r="C27" s="24"/>
      <c r="D27" s="2"/>
      <c r="E27" s="67"/>
      <c r="F27" s="9" t="s">
        <v>28</v>
      </c>
      <c r="G27" s="8" t="s">
        <v>140</v>
      </c>
      <c r="H27" s="8" t="s">
        <v>16</v>
      </c>
      <c r="I27" s="28"/>
    </row>
    <row r="28" spans="1:9" x14ac:dyDescent="0.3">
      <c r="A28" s="29">
        <v>11</v>
      </c>
      <c r="B28" s="62" t="s">
        <v>36</v>
      </c>
      <c r="C28" s="19">
        <v>1000</v>
      </c>
      <c r="D28" s="18">
        <f>+C28</f>
        <v>1000</v>
      </c>
      <c r="E28" s="39" t="s">
        <v>11</v>
      </c>
      <c r="F28" s="63" t="s">
        <v>37</v>
      </c>
      <c r="G28" s="63" t="s">
        <v>37</v>
      </c>
      <c r="H28" s="64" t="s">
        <v>15</v>
      </c>
      <c r="I28" s="27" t="s">
        <v>201</v>
      </c>
    </row>
    <row r="29" spans="1:9" x14ac:dyDescent="0.3">
      <c r="A29" s="30"/>
      <c r="B29" s="32"/>
      <c r="C29" s="24"/>
      <c r="D29" s="2"/>
      <c r="E29" s="67"/>
      <c r="F29" s="9" t="s">
        <v>26</v>
      </c>
      <c r="G29" s="8" t="s">
        <v>21</v>
      </c>
      <c r="H29" s="8" t="s">
        <v>16</v>
      </c>
      <c r="I29" s="33"/>
    </row>
    <row r="30" spans="1:9" x14ac:dyDescent="0.3">
      <c r="A30" s="29">
        <v>12</v>
      </c>
      <c r="B30" s="31" t="s">
        <v>39</v>
      </c>
      <c r="C30" s="23">
        <v>7520</v>
      </c>
      <c r="D30" s="15">
        <f>+C30</f>
        <v>7520</v>
      </c>
      <c r="E30" s="66" t="s">
        <v>11</v>
      </c>
      <c r="F30" s="16" t="s">
        <v>37</v>
      </c>
      <c r="G30" s="16" t="s">
        <v>37</v>
      </c>
      <c r="H30" s="7" t="s">
        <v>15</v>
      </c>
      <c r="I30" s="27" t="s">
        <v>201</v>
      </c>
    </row>
    <row r="31" spans="1:9" x14ac:dyDescent="0.3">
      <c r="A31" s="30"/>
      <c r="B31" s="32" t="s">
        <v>27</v>
      </c>
      <c r="C31" s="24"/>
      <c r="D31" s="2"/>
      <c r="E31" s="67"/>
      <c r="F31" s="9" t="s">
        <v>193</v>
      </c>
      <c r="G31" s="8" t="s">
        <v>194</v>
      </c>
      <c r="H31" s="8" t="s">
        <v>16</v>
      </c>
      <c r="I31" s="28"/>
    </row>
    <row r="32" spans="1:9" x14ac:dyDescent="0.3">
      <c r="C32" s="55">
        <f>SUM(C6:C31)</f>
        <v>40669</v>
      </c>
    </row>
    <row r="35" spans="6:6" ht="22.5" x14ac:dyDescent="0.55000000000000004">
      <c r="F35" s="46"/>
    </row>
    <row r="36" spans="6:6" ht="22.5" x14ac:dyDescent="0.55000000000000004">
      <c r="F36" s="46"/>
    </row>
    <row r="37" spans="6:6" ht="22.5" x14ac:dyDescent="0.55000000000000004">
      <c r="F37" s="4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="120" zoomScaleNormal="120" zoomScaleSheetLayoutView="110" workbookViewId="0">
      <selection activeCell="B14" sqref="B14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81" t="s">
        <v>142</v>
      </c>
      <c r="B1" s="81"/>
      <c r="C1" s="81"/>
      <c r="D1" s="81"/>
      <c r="E1" s="81"/>
      <c r="F1" s="81"/>
      <c r="G1" s="81"/>
      <c r="H1" s="81"/>
      <c r="I1" s="81"/>
      <c r="J1" s="6"/>
    </row>
    <row r="2" spans="1:10" x14ac:dyDescent="0.3">
      <c r="A2" s="81" t="s">
        <v>9</v>
      </c>
      <c r="B2" s="81"/>
      <c r="C2" s="81"/>
      <c r="D2" s="81"/>
      <c r="E2" s="81"/>
      <c r="F2" s="81"/>
      <c r="G2" s="81"/>
      <c r="H2" s="81"/>
      <c r="I2" s="81"/>
      <c r="J2" s="6"/>
    </row>
    <row r="3" spans="1:10" x14ac:dyDescent="0.3">
      <c r="A3" s="81" t="s">
        <v>143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 x14ac:dyDescent="0.3">
      <c r="A4" s="56"/>
      <c r="B4" s="56"/>
      <c r="C4" s="56"/>
      <c r="D4" s="3"/>
      <c r="E4" s="56"/>
      <c r="F4" s="56"/>
      <c r="G4" s="56"/>
      <c r="H4" s="56"/>
      <c r="I4" s="56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29">
        <v>1</v>
      </c>
      <c r="B6" s="40" t="s">
        <v>12</v>
      </c>
      <c r="C6" s="23">
        <v>2140</v>
      </c>
      <c r="D6" s="15">
        <f>+C6</f>
        <v>2140</v>
      </c>
      <c r="E6" s="57" t="s">
        <v>11</v>
      </c>
      <c r="F6" s="16" t="s">
        <v>34</v>
      </c>
      <c r="G6" s="16" t="s">
        <v>14</v>
      </c>
      <c r="H6" s="14" t="s">
        <v>20</v>
      </c>
      <c r="I6" s="27"/>
    </row>
    <row r="7" spans="1:10" x14ac:dyDescent="0.3">
      <c r="A7" s="30"/>
      <c r="B7" s="41"/>
      <c r="C7" s="24"/>
      <c r="D7" s="2"/>
      <c r="E7" s="58"/>
      <c r="F7" s="9" t="s">
        <v>144</v>
      </c>
      <c r="G7" s="8" t="s">
        <v>145</v>
      </c>
      <c r="H7" s="22"/>
      <c r="I7" s="33"/>
    </row>
    <row r="8" spans="1:10" x14ac:dyDescent="0.3">
      <c r="A8" s="35">
        <v>2</v>
      </c>
      <c r="B8" s="14" t="s">
        <v>146</v>
      </c>
      <c r="C8" s="23">
        <v>9720</v>
      </c>
      <c r="D8" s="15">
        <f t="shared" ref="D8" si="0">+C8</f>
        <v>9720</v>
      </c>
      <c r="E8" s="59" t="s">
        <v>11</v>
      </c>
      <c r="F8" s="7" t="s">
        <v>41</v>
      </c>
      <c r="G8" s="7" t="s">
        <v>42</v>
      </c>
      <c r="H8" s="7" t="s">
        <v>15</v>
      </c>
      <c r="I8" s="27"/>
    </row>
    <row r="9" spans="1:10" x14ac:dyDescent="0.3">
      <c r="A9" s="35"/>
      <c r="B9" s="17" t="s">
        <v>147</v>
      </c>
      <c r="C9" s="24"/>
      <c r="D9" s="2"/>
      <c r="E9" s="60"/>
      <c r="F9" s="21" t="s">
        <v>148</v>
      </c>
      <c r="G9" s="8" t="s">
        <v>149</v>
      </c>
      <c r="H9" s="20" t="s">
        <v>16</v>
      </c>
      <c r="I9" s="33"/>
    </row>
    <row r="10" spans="1:10" x14ac:dyDescent="0.3">
      <c r="A10" s="29">
        <v>3</v>
      </c>
      <c r="B10" s="14" t="s">
        <v>150</v>
      </c>
      <c r="C10" s="23">
        <v>2970</v>
      </c>
      <c r="D10" s="15">
        <f t="shared" ref="D10" si="1">+C10</f>
        <v>2970</v>
      </c>
      <c r="E10" s="59" t="s">
        <v>11</v>
      </c>
      <c r="F10" s="7" t="s">
        <v>48</v>
      </c>
      <c r="G10" s="7" t="s">
        <v>49</v>
      </c>
      <c r="H10" s="7" t="s">
        <v>15</v>
      </c>
      <c r="I10" s="27"/>
    </row>
    <row r="11" spans="1:10" x14ac:dyDescent="0.3">
      <c r="A11" s="30"/>
      <c r="B11" s="17" t="s">
        <v>147</v>
      </c>
      <c r="C11" s="24"/>
      <c r="D11" s="2"/>
      <c r="E11" s="60"/>
      <c r="F11" s="21" t="s">
        <v>151</v>
      </c>
      <c r="G11" s="8" t="s">
        <v>152</v>
      </c>
      <c r="H11" s="20" t="s">
        <v>16</v>
      </c>
      <c r="I11" s="33"/>
    </row>
    <row r="12" spans="1:10" x14ac:dyDescent="0.3">
      <c r="A12" s="35">
        <v>4</v>
      </c>
      <c r="B12" s="14" t="s">
        <v>146</v>
      </c>
      <c r="C12" s="23">
        <v>9855</v>
      </c>
      <c r="D12" s="15">
        <f t="shared" ref="D12" si="2">+C12</f>
        <v>9855</v>
      </c>
      <c r="E12" s="59" t="s">
        <v>11</v>
      </c>
      <c r="F12" s="7" t="s">
        <v>41</v>
      </c>
      <c r="G12" s="7" t="s">
        <v>42</v>
      </c>
      <c r="H12" s="7" t="s">
        <v>15</v>
      </c>
      <c r="I12" s="27"/>
    </row>
    <row r="13" spans="1:10" x14ac:dyDescent="0.3">
      <c r="A13" s="35"/>
      <c r="B13" s="17" t="s">
        <v>147</v>
      </c>
      <c r="C13" s="24"/>
      <c r="D13" s="2"/>
      <c r="E13" s="60"/>
      <c r="F13" s="21" t="s">
        <v>153</v>
      </c>
      <c r="G13" s="8" t="s">
        <v>154</v>
      </c>
      <c r="H13" s="20" t="s">
        <v>16</v>
      </c>
      <c r="I13" s="33"/>
    </row>
    <row r="14" spans="1:10" x14ac:dyDescent="0.3">
      <c r="A14" s="29">
        <v>5</v>
      </c>
      <c r="B14" s="14" t="s">
        <v>150</v>
      </c>
      <c r="C14" s="23">
        <v>1625</v>
      </c>
      <c r="D14" s="15">
        <f t="shared" ref="D14" si="3">+C14</f>
        <v>1625</v>
      </c>
      <c r="E14" s="59" t="s">
        <v>11</v>
      </c>
      <c r="F14" s="7" t="s">
        <v>48</v>
      </c>
      <c r="G14" s="7" t="s">
        <v>49</v>
      </c>
      <c r="H14" s="7" t="s">
        <v>15</v>
      </c>
      <c r="I14" s="27"/>
    </row>
    <row r="15" spans="1:10" x14ac:dyDescent="0.3">
      <c r="A15" s="35"/>
      <c r="B15" s="17" t="s">
        <v>147</v>
      </c>
      <c r="C15" s="19"/>
      <c r="D15" s="18"/>
      <c r="E15" s="39"/>
      <c r="F15" s="61" t="s">
        <v>155</v>
      </c>
      <c r="G15" s="20" t="s">
        <v>156</v>
      </c>
      <c r="H15" s="20" t="s">
        <v>16</v>
      </c>
      <c r="I15" s="33"/>
    </row>
    <row r="16" spans="1:10" x14ac:dyDescent="0.3">
      <c r="A16" s="29">
        <v>6</v>
      </c>
      <c r="B16" s="14" t="s">
        <v>10</v>
      </c>
      <c r="C16" s="23">
        <v>550</v>
      </c>
      <c r="D16" s="15">
        <f t="shared" ref="D16" si="4">+C16</f>
        <v>550</v>
      </c>
      <c r="E16" s="59" t="s">
        <v>11</v>
      </c>
      <c r="F16" s="7" t="s">
        <v>53</v>
      </c>
      <c r="G16" s="7" t="s">
        <v>13</v>
      </c>
      <c r="H16" s="7" t="s">
        <v>15</v>
      </c>
      <c r="I16" s="27"/>
    </row>
    <row r="17" spans="1:9" x14ac:dyDescent="0.3">
      <c r="A17" s="30"/>
      <c r="B17" s="22"/>
      <c r="C17" s="24"/>
      <c r="D17" s="2"/>
      <c r="E17" s="60"/>
      <c r="F17" s="21" t="s">
        <v>157</v>
      </c>
      <c r="G17" s="8" t="s">
        <v>158</v>
      </c>
      <c r="H17" s="8" t="s">
        <v>16</v>
      </c>
      <c r="I17" s="28"/>
    </row>
    <row r="18" spans="1:9" x14ac:dyDescent="0.3">
      <c r="A18" s="29">
        <v>7</v>
      </c>
      <c r="B18" s="14" t="s">
        <v>159</v>
      </c>
      <c r="C18" s="23">
        <v>500</v>
      </c>
      <c r="D18" s="15">
        <f t="shared" ref="D18" si="5">+C18</f>
        <v>500</v>
      </c>
      <c r="E18" s="59" t="s">
        <v>11</v>
      </c>
      <c r="F18" s="7" t="s">
        <v>53</v>
      </c>
      <c r="G18" s="7" t="s">
        <v>13</v>
      </c>
      <c r="H18" s="7" t="s">
        <v>15</v>
      </c>
      <c r="I18" s="27"/>
    </row>
    <row r="19" spans="1:9" x14ac:dyDescent="0.3">
      <c r="A19" s="30"/>
      <c r="B19" s="22"/>
      <c r="C19" s="24"/>
      <c r="D19" s="2"/>
      <c r="E19" s="60"/>
      <c r="F19" s="21" t="s">
        <v>160</v>
      </c>
      <c r="G19" s="8" t="s">
        <v>161</v>
      </c>
      <c r="H19" s="8" t="s">
        <v>16</v>
      </c>
      <c r="I19" s="28"/>
    </row>
    <row r="20" spans="1:9" x14ac:dyDescent="0.3">
      <c r="A20" s="35">
        <v>8</v>
      </c>
      <c r="B20" s="14" t="s">
        <v>146</v>
      </c>
      <c r="C20" s="23">
        <v>6682.5</v>
      </c>
      <c r="D20" s="15">
        <f t="shared" ref="D20" si="6">+C20</f>
        <v>6682.5</v>
      </c>
      <c r="E20" s="59" t="s">
        <v>11</v>
      </c>
      <c r="F20" s="7" t="s">
        <v>41</v>
      </c>
      <c r="G20" s="7" t="s">
        <v>42</v>
      </c>
      <c r="H20" s="7" t="s">
        <v>15</v>
      </c>
      <c r="I20" s="33"/>
    </row>
    <row r="21" spans="1:9" x14ac:dyDescent="0.3">
      <c r="A21" s="35"/>
      <c r="B21" s="17" t="s">
        <v>147</v>
      </c>
      <c r="C21" s="19"/>
      <c r="D21" s="18"/>
      <c r="E21" s="39"/>
      <c r="F21" s="61" t="s">
        <v>162</v>
      </c>
      <c r="G21" s="20" t="s">
        <v>163</v>
      </c>
      <c r="H21" s="20" t="s">
        <v>16</v>
      </c>
      <c r="I21" s="33"/>
    </row>
    <row r="22" spans="1:9" x14ac:dyDescent="0.3">
      <c r="A22" s="29">
        <v>9</v>
      </c>
      <c r="B22" s="14" t="s">
        <v>164</v>
      </c>
      <c r="C22" s="23">
        <v>9000</v>
      </c>
      <c r="D22" s="15">
        <f t="shared" ref="D22" si="7">+C22</f>
        <v>9000</v>
      </c>
      <c r="E22" s="59" t="s">
        <v>11</v>
      </c>
      <c r="F22" s="7" t="s">
        <v>165</v>
      </c>
      <c r="G22" s="7" t="s">
        <v>166</v>
      </c>
      <c r="H22" s="7" t="s">
        <v>167</v>
      </c>
      <c r="I22" s="27"/>
    </row>
    <row r="23" spans="1:9" x14ac:dyDescent="0.3">
      <c r="A23" s="30"/>
      <c r="B23" s="22" t="s">
        <v>147</v>
      </c>
      <c r="C23" s="24"/>
      <c r="D23" s="2"/>
      <c r="E23" s="60"/>
      <c r="F23" s="21" t="s">
        <v>68</v>
      </c>
      <c r="G23" s="8" t="s">
        <v>17</v>
      </c>
      <c r="H23" s="8" t="s">
        <v>16</v>
      </c>
      <c r="I23" s="28"/>
    </row>
    <row r="24" spans="1:9" x14ac:dyDescent="0.3">
      <c r="A24" s="35">
        <v>10</v>
      </c>
      <c r="B24" s="62" t="s">
        <v>36</v>
      </c>
      <c r="C24" s="19">
        <v>1000</v>
      </c>
      <c r="D24" s="18">
        <f>+C24</f>
        <v>1000</v>
      </c>
      <c r="E24" s="39" t="s">
        <v>11</v>
      </c>
      <c r="F24" s="63" t="s">
        <v>37</v>
      </c>
      <c r="G24" s="63" t="s">
        <v>37</v>
      </c>
      <c r="H24" s="64" t="s">
        <v>15</v>
      </c>
      <c r="I24" s="33" t="s">
        <v>141</v>
      </c>
    </row>
    <row r="25" spans="1:9" x14ac:dyDescent="0.3">
      <c r="A25" s="35"/>
      <c r="B25" s="32"/>
      <c r="C25" s="24"/>
      <c r="D25" s="2"/>
      <c r="E25" s="58"/>
      <c r="F25" s="9" t="s">
        <v>26</v>
      </c>
      <c r="G25" s="8" t="s">
        <v>21</v>
      </c>
      <c r="H25" s="8" t="s">
        <v>16</v>
      </c>
      <c r="I25" s="33"/>
    </row>
    <row r="26" spans="1:9" x14ac:dyDescent="0.3">
      <c r="A26" s="29">
        <v>11</v>
      </c>
      <c r="B26" s="31" t="s">
        <v>38</v>
      </c>
      <c r="C26" s="23">
        <v>1200</v>
      </c>
      <c r="D26" s="15">
        <f>+C26</f>
        <v>1200</v>
      </c>
      <c r="E26" s="57" t="s">
        <v>11</v>
      </c>
      <c r="F26" s="16" t="s">
        <v>37</v>
      </c>
      <c r="G26" s="16" t="s">
        <v>37</v>
      </c>
      <c r="H26" s="7" t="s">
        <v>15</v>
      </c>
      <c r="I26" s="27" t="s">
        <v>141</v>
      </c>
    </row>
    <row r="27" spans="1:9" x14ac:dyDescent="0.3">
      <c r="A27" s="30"/>
      <c r="B27" s="32" t="s">
        <v>29</v>
      </c>
      <c r="C27" s="24"/>
      <c r="D27" s="2"/>
      <c r="E27" s="58"/>
      <c r="F27" s="9" t="s">
        <v>28</v>
      </c>
      <c r="G27" s="8" t="s">
        <v>140</v>
      </c>
      <c r="H27" s="8" t="s">
        <v>16</v>
      </c>
      <c r="I27" s="33"/>
    </row>
    <row r="28" spans="1:9" x14ac:dyDescent="0.3">
      <c r="A28" s="29">
        <v>12</v>
      </c>
      <c r="B28" s="31" t="s">
        <v>39</v>
      </c>
      <c r="C28" s="23">
        <v>7480</v>
      </c>
      <c r="D28" s="15">
        <f>+C28</f>
        <v>7480</v>
      </c>
      <c r="E28" s="57" t="s">
        <v>11</v>
      </c>
      <c r="F28" s="16" t="s">
        <v>37</v>
      </c>
      <c r="G28" s="16" t="s">
        <v>37</v>
      </c>
      <c r="H28" s="7" t="s">
        <v>15</v>
      </c>
      <c r="I28" s="27" t="s">
        <v>141</v>
      </c>
    </row>
    <row r="29" spans="1:9" x14ac:dyDescent="0.3">
      <c r="A29" s="30"/>
      <c r="B29" s="32" t="s">
        <v>27</v>
      </c>
      <c r="C29" s="24"/>
      <c r="D29" s="2"/>
      <c r="E29" s="58"/>
      <c r="F29" s="9" t="s">
        <v>54</v>
      </c>
      <c r="G29" s="8" t="s">
        <v>55</v>
      </c>
      <c r="H29" s="8" t="s">
        <v>16</v>
      </c>
      <c r="I29" s="33"/>
    </row>
    <row r="30" spans="1:9" x14ac:dyDescent="0.3">
      <c r="C30" s="55"/>
    </row>
    <row r="33" spans="6:6" ht="22.5" x14ac:dyDescent="0.55000000000000004">
      <c r="F33" s="46"/>
    </row>
    <row r="34" spans="6:6" ht="22.5" x14ac:dyDescent="0.55000000000000004">
      <c r="F34" s="46"/>
    </row>
    <row r="35" spans="6:6" ht="22.5" x14ac:dyDescent="0.55000000000000004">
      <c r="F35" s="4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0" zoomScale="80" zoomScaleNormal="80" zoomScaleSheetLayoutView="110" workbookViewId="0">
      <selection sqref="A1:I1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81" t="s">
        <v>92</v>
      </c>
      <c r="B1" s="81"/>
      <c r="C1" s="81"/>
      <c r="D1" s="81"/>
      <c r="E1" s="81"/>
      <c r="F1" s="81"/>
      <c r="G1" s="81"/>
      <c r="H1" s="81"/>
      <c r="I1" s="81"/>
      <c r="J1" s="6"/>
    </row>
    <row r="2" spans="1:10" x14ac:dyDescent="0.3">
      <c r="A2" s="81" t="s">
        <v>9</v>
      </c>
      <c r="B2" s="81"/>
      <c r="C2" s="81"/>
      <c r="D2" s="81"/>
      <c r="E2" s="81"/>
      <c r="F2" s="81"/>
      <c r="G2" s="81"/>
      <c r="H2" s="81"/>
      <c r="I2" s="81"/>
      <c r="J2" s="6"/>
    </row>
    <row r="3" spans="1:10" x14ac:dyDescent="0.3">
      <c r="A3" s="81" t="s">
        <v>93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 x14ac:dyDescent="0.3">
      <c r="A4" s="47"/>
      <c r="B4" s="47"/>
      <c r="C4" s="47"/>
      <c r="D4" s="3"/>
      <c r="E4" s="47"/>
      <c r="F4" s="47"/>
      <c r="G4" s="47"/>
      <c r="H4" s="47"/>
      <c r="I4" s="47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29">
        <v>1</v>
      </c>
      <c r="B6" s="14" t="s">
        <v>31</v>
      </c>
      <c r="C6" s="23">
        <v>9030</v>
      </c>
      <c r="D6" s="15">
        <f t="shared" ref="D6" si="0">+C6</f>
        <v>9030</v>
      </c>
      <c r="E6" s="48" t="s">
        <v>11</v>
      </c>
      <c r="F6" s="7" t="s">
        <v>48</v>
      </c>
      <c r="G6" s="7" t="s">
        <v>49</v>
      </c>
      <c r="H6" s="7" t="s">
        <v>15</v>
      </c>
      <c r="I6" s="27" t="s">
        <v>96</v>
      </c>
    </row>
    <row r="7" spans="1:10" x14ac:dyDescent="0.3">
      <c r="A7" s="30"/>
      <c r="B7" s="17" t="s">
        <v>47</v>
      </c>
      <c r="C7" s="24"/>
      <c r="D7" s="2"/>
      <c r="E7" s="49"/>
      <c r="F7" s="21" t="s">
        <v>94</v>
      </c>
      <c r="G7" s="8" t="s">
        <v>95</v>
      </c>
      <c r="H7" s="20" t="s">
        <v>16</v>
      </c>
      <c r="I7" s="33"/>
    </row>
    <row r="8" spans="1:10" x14ac:dyDescent="0.3">
      <c r="A8" s="35">
        <v>2</v>
      </c>
      <c r="B8" s="14" t="s">
        <v>31</v>
      </c>
      <c r="C8" s="23">
        <v>1165</v>
      </c>
      <c r="D8" s="15">
        <f t="shared" ref="D8" si="1">+C8</f>
        <v>1165</v>
      </c>
      <c r="E8" s="48" t="s">
        <v>11</v>
      </c>
      <c r="F8" s="7" t="s">
        <v>98</v>
      </c>
      <c r="G8" s="7" t="s">
        <v>101</v>
      </c>
      <c r="H8" s="7" t="s">
        <v>15</v>
      </c>
      <c r="I8" s="27" t="s">
        <v>96</v>
      </c>
    </row>
    <row r="9" spans="1:10" x14ac:dyDescent="0.3">
      <c r="A9" s="35"/>
      <c r="B9" s="17" t="s">
        <v>97</v>
      </c>
      <c r="C9" s="24"/>
      <c r="D9" s="2"/>
      <c r="E9" s="49"/>
      <c r="F9" s="21" t="s">
        <v>99</v>
      </c>
      <c r="G9" s="8" t="s">
        <v>100</v>
      </c>
      <c r="H9" s="20" t="s">
        <v>16</v>
      </c>
      <c r="I9" s="33"/>
    </row>
    <row r="10" spans="1:10" x14ac:dyDescent="0.3">
      <c r="A10" s="29">
        <v>3</v>
      </c>
      <c r="B10" s="40" t="s">
        <v>30</v>
      </c>
      <c r="C10" s="23">
        <v>5500</v>
      </c>
      <c r="D10" s="15">
        <f>+C10</f>
        <v>5500</v>
      </c>
      <c r="E10" s="48" t="s">
        <v>11</v>
      </c>
      <c r="F10" s="16" t="s">
        <v>119</v>
      </c>
      <c r="G10" s="16" t="s">
        <v>120</v>
      </c>
      <c r="H10" s="14" t="s">
        <v>18</v>
      </c>
      <c r="I10" s="27" t="s">
        <v>96</v>
      </c>
    </row>
    <row r="11" spans="1:10" x14ac:dyDescent="0.3">
      <c r="A11" s="30"/>
      <c r="B11" s="41" t="s">
        <v>52</v>
      </c>
      <c r="C11" s="24"/>
      <c r="D11" s="2"/>
      <c r="E11" s="49"/>
      <c r="F11" s="9" t="s">
        <v>121</v>
      </c>
      <c r="G11" s="8" t="s">
        <v>122</v>
      </c>
      <c r="H11" s="22" t="s">
        <v>19</v>
      </c>
      <c r="I11" s="33"/>
    </row>
    <row r="12" spans="1:10" x14ac:dyDescent="0.3">
      <c r="A12" s="35">
        <v>4</v>
      </c>
      <c r="B12" s="14" t="s">
        <v>31</v>
      </c>
      <c r="C12" s="23">
        <v>3130</v>
      </c>
      <c r="D12" s="15">
        <f t="shared" ref="D12" si="2">+C12</f>
        <v>3130</v>
      </c>
      <c r="E12" s="48" t="s">
        <v>11</v>
      </c>
      <c r="F12" s="7" t="s">
        <v>105</v>
      </c>
      <c r="G12" s="7" t="s">
        <v>107</v>
      </c>
      <c r="H12" s="7" t="s">
        <v>15</v>
      </c>
      <c r="I12" s="27" t="s">
        <v>96</v>
      </c>
    </row>
    <row r="13" spans="1:10" x14ac:dyDescent="0.3">
      <c r="A13" s="35"/>
      <c r="B13" s="50" t="s">
        <v>104</v>
      </c>
      <c r="C13" s="24"/>
      <c r="D13" s="2"/>
      <c r="E13" s="49"/>
      <c r="F13" s="21" t="s">
        <v>106</v>
      </c>
      <c r="G13" s="8" t="s">
        <v>108</v>
      </c>
      <c r="H13" s="20" t="s">
        <v>16</v>
      </c>
      <c r="I13" s="33"/>
    </row>
    <row r="14" spans="1:10" x14ac:dyDescent="0.3">
      <c r="A14" s="29">
        <v>5</v>
      </c>
      <c r="B14" s="40" t="s">
        <v>12</v>
      </c>
      <c r="C14" s="23">
        <v>2809.39</v>
      </c>
      <c r="D14" s="15">
        <f>+C14</f>
        <v>2809.39</v>
      </c>
      <c r="E14" s="48" t="s">
        <v>11</v>
      </c>
      <c r="F14" s="16" t="s">
        <v>34</v>
      </c>
      <c r="G14" s="16" t="s">
        <v>14</v>
      </c>
      <c r="H14" s="14" t="s">
        <v>20</v>
      </c>
      <c r="I14" s="27" t="s">
        <v>131</v>
      </c>
    </row>
    <row r="15" spans="1:10" x14ac:dyDescent="0.3">
      <c r="A15" s="30"/>
      <c r="B15" s="41"/>
      <c r="C15" s="24"/>
      <c r="D15" s="2"/>
      <c r="E15" s="49"/>
      <c r="F15" s="9" t="s">
        <v>117</v>
      </c>
      <c r="G15" s="8" t="s">
        <v>118</v>
      </c>
      <c r="H15" s="22"/>
      <c r="I15" s="33"/>
    </row>
    <row r="16" spans="1:10" x14ac:dyDescent="0.3">
      <c r="A16" s="35">
        <v>6</v>
      </c>
      <c r="B16" s="40" t="s">
        <v>30</v>
      </c>
      <c r="C16" s="23">
        <v>2810</v>
      </c>
      <c r="D16" s="15">
        <f>+C16</f>
        <v>2810</v>
      </c>
      <c r="E16" s="48" t="s">
        <v>11</v>
      </c>
      <c r="F16" s="16" t="s">
        <v>50</v>
      </c>
      <c r="G16" s="16" t="s">
        <v>51</v>
      </c>
      <c r="H16" s="14" t="s">
        <v>18</v>
      </c>
      <c r="I16" s="27" t="s">
        <v>131</v>
      </c>
    </row>
    <row r="17" spans="1:9" x14ac:dyDescent="0.3">
      <c r="A17" s="35"/>
      <c r="B17" s="41" t="s">
        <v>52</v>
      </c>
      <c r="C17" s="24"/>
      <c r="D17" s="2"/>
      <c r="E17" s="49"/>
      <c r="F17" s="9" t="s">
        <v>109</v>
      </c>
      <c r="G17" s="8" t="s">
        <v>110</v>
      </c>
      <c r="H17" s="22" t="s">
        <v>19</v>
      </c>
      <c r="I17" s="33"/>
    </row>
    <row r="18" spans="1:9" x14ac:dyDescent="0.3">
      <c r="A18" s="29">
        <v>7</v>
      </c>
      <c r="B18" s="40" t="s">
        <v>111</v>
      </c>
      <c r="C18" s="23">
        <v>480</v>
      </c>
      <c r="D18" s="15">
        <f>+C18</f>
        <v>480</v>
      </c>
      <c r="E18" s="48" t="s">
        <v>11</v>
      </c>
      <c r="F18" s="16" t="s">
        <v>113</v>
      </c>
      <c r="G18" s="16" t="s">
        <v>114</v>
      </c>
      <c r="H18" s="14" t="s">
        <v>18</v>
      </c>
      <c r="I18" s="27" t="s">
        <v>132</v>
      </c>
    </row>
    <row r="19" spans="1:9" x14ac:dyDescent="0.3">
      <c r="A19" s="30"/>
      <c r="B19" s="41" t="s">
        <v>112</v>
      </c>
      <c r="C19" s="24"/>
      <c r="D19" s="2"/>
      <c r="E19" s="49"/>
      <c r="F19" s="9" t="s">
        <v>115</v>
      </c>
      <c r="G19" s="8" t="s">
        <v>116</v>
      </c>
      <c r="H19" s="22" t="s">
        <v>19</v>
      </c>
      <c r="I19" s="33"/>
    </row>
    <row r="20" spans="1:9" x14ac:dyDescent="0.3">
      <c r="A20" s="35">
        <v>8</v>
      </c>
      <c r="B20" s="40" t="s">
        <v>123</v>
      </c>
      <c r="C20" s="23">
        <v>6000</v>
      </c>
      <c r="D20" s="15">
        <v>6000</v>
      </c>
      <c r="E20" s="51" t="s">
        <v>11</v>
      </c>
      <c r="F20" s="16" t="s">
        <v>125</v>
      </c>
      <c r="G20" s="16" t="s">
        <v>126</v>
      </c>
      <c r="H20" s="14" t="s">
        <v>20</v>
      </c>
      <c r="I20" s="27" t="s">
        <v>133</v>
      </c>
    </row>
    <row r="21" spans="1:9" x14ac:dyDescent="0.3">
      <c r="A21" s="35"/>
      <c r="B21" s="41" t="s">
        <v>124</v>
      </c>
      <c r="C21" s="24"/>
      <c r="D21" s="2"/>
      <c r="E21" s="52"/>
      <c r="F21" s="9" t="s">
        <v>127</v>
      </c>
      <c r="G21" s="8" t="s">
        <v>128</v>
      </c>
      <c r="H21" s="22"/>
      <c r="I21" s="33"/>
    </row>
    <row r="22" spans="1:9" x14ac:dyDescent="0.3">
      <c r="A22" s="29">
        <v>9</v>
      </c>
      <c r="B22" s="40" t="s">
        <v>30</v>
      </c>
      <c r="C22" s="23">
        <v>5400</v>
      </c>
      <c r="D22" s="15">
        <f>+C22</f>
        <v>5400</v>
      </c>
      <c r="E22" s="51" t="s">
        <v>11</v>
      </c>
      <c r="F22" s="16" t="s">
        <v>129</v>
      </c>
      <c r="G22" s="16" t="s">
        <v>130</v>
      </c>
      <c r="H22" s="14" t="s">
        <v>18</v>
      </c>
      <c r="I22" s="27" t="s">
        <v>133</v>
      </c>
    </row>
    <row r="23" spans="1:9" x14ac:dyDescent="0.3">
      <c r="A23" s="30"/>
      <c r="B23" s="41" t="s">
        <v>52</v>
      </c>
      <c r="C23" s="24"/>
      <c r="D23" s="2"/>
      <c r="E23" s="52"/>
      <c r="F23" s="9" t="s">
        <v>102</v>
      </c>
      <c r="G23" s="8" t="s">
        <v>103</v>
      </c>
      <c r="H23" s="22" t="s">
        <v>19</v>
      </c>
      <c r="I23" s="33"/>
    </row>
    <row r="24" spans="1:9" x14ac:dyDescent="0.3">
      <c r="A24" s="35">
        <v>10</v>
      </c>
      <c r="B24" s="31" t="s">
        <v>36</v>
      </c>
      <c r="C24" s="23">
        <v>1000</v>
      </c>
      <c r="D24" s="15">
        <f>+C24</f>
        <v>1000</v>
      </c>
      <c r="E24" s="53" t="s">
        <v>11</v>
      </c>
      <c r="F24" s="16" t="s">
        <v>37</v>
      </c>
      <c r="G24" s="16" t="s">
        <v>37</v>
      </c>
      <c r="H24" s="7" t="s">
        <v>15</v>
      </c>
      <c r="I24" s="27" t="s">
        <v>141</v>
      </c>
    </row>
    <row r="25" spans="1:9" x14ac:dyDescent="0.3">
      <c r="A25" s="35"/>
      <c r="B25" s="32"/>
      <c r="C25" s="24"/>
      <c r="D25" s="2"/>
      <c r="E25" s="54"/>
      <c r="F25" s="9" t="s">
        <v>26</v>
      </c>
      <c r="G25" s="8" t="s">
        <v>21</v>
      </c>
      <c r="H25" s="8" t="s">
        <v>16</v>
      </c>
      <c r="I25" s="33"/>
    </row>
    <row r="26" spans="1:9" x14ac:dyDescent="0.3">
      <c r="A26" s="29">
        <v>11</v>
      </c>
      <c r="B26" s="31" t="s">
        <v>38</v>
      </c>
      <c r="C26" s="23">
        <v>1200</v>
      </c>
      <c r="D26" s="15">
        <f>+C26</f>
        <v>1200</v>
      </c>
      <c r="E26" s="48" t="s">
        <v>11</v>
      </c>
      <c r="F26" s="16" t="s">
        <v>37</v>
      </c>
      <c r="G26" s="16" t="s">
        <v>37</v>
      </c>
      <c r="H26" s="7" t="s">
        <v>15</v>
      </c>
      <c r="I26" s="27" t="s">
        <v>141</v>
      </c>
    </row>
    <row r="27" spans="1:9" x14ac:dyDescent="0.3">
      <c r="A27" s="30"/>
      <c r="B27" s="32" t="s">
        <v>29</v>
      </c>
      <c r="C27" s="24"/>
      <c r="D27" s="2"/>
      <c r="E27" s="49"/>
      <c r="F27" s="9" t="s">
        <v>28</v>
      </c>
      <c r="G27" s="8" t="s">
        <v>140</v>
      </c>
      <c r="H27" s="8" t="s">
        <v>16</v>
      </c>
      <c r="I27" s="33"/>
    </row>
    <row r="28" spans="1:9" x14ac:dyDescent="0.3">
      <c r="A28" s="29">
        <v>12</v>
      </c>
      <c r="B28" s="31" t="s">
        <v>134</v>
      </c>
      <c r="C28" s="23">
        <v>9850</v>
      </c>
      <c r="D28" s="15">
        <f>+C28</f>
        <v>9850</v>
      </c>
      <c r="E28" s="53" t="s">
        <v>11</v>
      </c>
      <c r="F28" s="16" t="s">
        <v>37</v>
      </c>
      <c r="G28" s="16" t="s">
        <v>37</v>
      </c>
      <c r="H28" s="7" t="s">
        <v>15</v>
      </c>
      <c r="I28" s="27" t="s">
        <v>141</v>
      </c>
    </row>
    <row r="29" spans="1:9" x14ac:dyDescent="0.3">
      <c r="A29" s="30"/>
      <c r="B29" s="32" t="s">
        <v>135</v>
      </c>
      <c r="C29" s="24"/>
      <c r="D29" s="2"/>
      <c r="E29" s="54"/>
      <c r="F29" s="9" t="s">
        <v>136</v>
      </c>
      <c r="G29" s="8" t="s">
        <v>139</v>
      </c>
      <c r="H29" s="8" t="s">
        <v>16</v>
      </c>
      <c r="I29" s="33"/>
    </row>
    <row r="30" spans="1:9" x14ac:dyDescent="0.3">
      <c r="A30" s="29">
        <v>13</v>
      </c>
      <c r="B30" s="31" t="s">
        <v>39</v>
      </c>
      <c r="C30" s="23">
        <v>7420</v>
      </c>
      <c r="D30" s="15">
        <f>+C30</f>
        <v>7420</v>
      </c>
      <c r="E30" s="53" t="s">
        <v>11</v>
      </c>
      <c r="F30" s="16" t="s">
        <v>37</v>
      </c>
      <c r="G30" s="16" t="s">
        <v>37</v>
      </c>
      <c r="H30" s="7" t="s">
        <v>15</v>
      </c>
      <c r="I30" s="27" t="s">
        <v>141</v>
      </c>
    </row>
    <row r="31" spans="1:9" x14ac:dyDescent="0.3">
      <c r="A31" s="30"/>
      <c r="B31" s="32" t="s">
        <v>27</v>
      </c>
      <c r="C31" s="24"/>
      <c r="D31" s="2"/>
      <c r="E31" s="54"/>
      <c r="F31" s="9" t="s">
        <v>137</v>
      </c>
      <c r="G31" s="8" t="s">
        <v>138</v>
      </c>
      <c r="H31" s="8" t="s">
        <v>16</v>
      </c>
      <c r="I31" s="33"/>
    </row>
    <row r="32" spans="1:9" x14ac:dyDescent="0.3">
      <c r="C32" s="55"/>
    </row>
    <row r="35" spans="6:6" ht="22.5" x14ac:dyDescent="0.55000000000000004">
      <c r="F35" s="46"/>
    </row>
    <row r="36" spans="6:6" ht="22.5" x14ac:dyDescent="0.55000000000000004">
      <c r="F36" s="46"/>
    </row>
    <row r="37" spans="6:6" ht="22.5" x14ac:dyDescent="0.55000000000000004">
      <c r="F37" s="4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opLeftCell="D18" zoomScale="110" zoomScaleNormal="110" zoomScaleSheetLayoutView="110" workbookViewId="0">
      <selection activeCell="G30" sqref="G30:I31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81" t="s">
        <v>85</v>
      </c>
      <c r="B1" s="81"/>
      <c r="C1" s="81"/>
      <c r="D1" s="81"/>
      <c r="E1" s="81"/>
      <c r="F1" s="81"/>
      <c r="G1" s="81"/>
      <c r="H1" s="81"/>
      <c r="I1" s="81"/>
      <c r="J1" s="6"/>
    </row>
    <row r="2" spans="1:10" x14ac:dyDescent="0.3">
      <c r="A2" s="81" t="s">
        <v>9</v>
      </c>
      <c r="B2" s="81"/>
      <c r="C2" s="81"/>
      <c r="D2" s="81"/>
      <c r="E2" s="81"/>
      <c r="F2" s="81"/>
      <c r="G2" s="81"/>
      <c r="H2" s="81"/>
      <c r="I2" s="81"/>
      <c r="J2" s="6"/>
    </row>
    <row r="3" spans="1:10" x14ac:dyDescent="0.3">
      <c r="A3" s="81" t="s">
        <v>56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 x14ac:dyDescent="0.3">
      <c r="A4" s="36"/>
      <c r="B4" s="36"/>
      <c r="C4" s="36"/>
      <c r="D4" s="3"/>
      <c r="E4" s="36"/>
      <c r="F4" s="36"/>
      <c r="G4" s="36"/>
      <c r="H4" s="36"/>
      <c r="I4" s="36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29">
        <v>1</v>
      </c>
      <c r="B6" s="40" t="s">
        <v>30</v>
      </c>
      <c r="C6" s="23">
        <v>3370</v>
      </c>
      <c r="D6" s="15">
        <f>+C6</f>
        <v>3370</v>
      </c>
      <c r="E6" s="44" t="s">
        <v>11</v>
      </c>
      <c r="F6" s="16" t="s">
        <v>50</v>
      </c>
      <c r="G6" s="16" t="s">
        <v>51</v>
      </c>
      <c r="H6" s="14" t="s">
        <v>18</v>
      </c>
      <c r="I6" s="27" t="s">
        <v>86</v>
      </c>
    </row>
    <row r="7" spans="1:10" x14ac:dyDescent="0.3">
      <c r="A7" s="30"/>
      <c r="B7" s="41" t="s">
        <v>52</v>
      </c>
      <c r="C7" s="24"/>
      <c r="D7" s="2"/>
      <c r="E7" s="45"/>
      <c r="F7" s="9" t="s">
        <v>57</v>
      </c>
      <c r="G7" s="8" t="s">
        <v>58</v>
      </c>
      <c r="H7" s="22" t="s">
        <v>19</v>
      </c>
      <c r="I7" s="33"/>
    </row>
    <row r="8" spans="1:10" x14ac:dyDescent="0.3">
      <c r="A8" s="35">
        <v>2</v>
      </c>
      <c r="B8" s="14" t="s">
        <v>31</v>
      </c>
      <c r="C8" s="23">
        <v>9936</v>
      </c>
      <c r="D8" s="15">
        <f t="shared" ref="D8" si="0">+C8</f>
        <v>9936</v>
      </c>
      <c r="E8" s="37" t="s">
        <v>11</v>
      </c>
      <c r="F8" s="7" t="s">
        <v>41</v>
      </c>
      <c r="G8" s="7" t="s">
        <v>42</v>
      </c>
      <c r="H8" s="7" t="s">
        <v>15</v>
      </c>
      <c r="I8" s="27" t="s">
        <v>86</v>
      </c>
    </row>
    <row r="9" spans="1:10" x14ac:dyDescent="0.3">
      <c r="A9" s="35"/>
      <c r="B9" s="17" t="s">
        <v>40</v>
      </c>
      <c r="C9" s="24"/>
      <c r="D9" s="2"/>
      <c r="E9" s="38"/>
      <c r="F9" s="21" t="s">
        <v>59</v>
      </c>
      <c r="G9" s="8" t="s">
        <v>60</v>
      </c>
      <c r="H9" s="20" t="s">
        <v>16</v>
      </c>
      <c r="I9" s="33"/>
    </row>
    <row r="10" spans="1:10" x14ac:dyDescent="0.3">
      <c r="A10" s="29">
        <v>3</v>
      </c>
      <c r="B10" s="14" t="s">
        <v>10</v>
      </c>
      <c r="C10" s="23">
        <v>3780</v>
      </c>
      <c r="D10" s="15">
        <f t="shared" ref="D10" si="1">+C10</f>
        <v>3780</v>
      </c>
      <c r="E10" s="37" t="s">
        <v>11</v>
      </c>
      <c r="F10" s="7" t="s">
        <v>53</v>
      </c>
      <c r="G10" s="7" t="s">
        <v>13</v>
      </c>
      <c r="H10" s="7" t="s">
        <v>15</v>
      </c>
      <c r="I10" s="27" t="s">
        <v>86</v>
      </c>
    </row>
    <row r="11" spans="1:10" x14ac:dyDescent="0.3">
      <c r="A11" s="30"/>
      <c r="B11" s="17"/>
      <c r="C11" s="24"/>
      <c r="D11" s="2"/>
      <c r="E11" s="38"/>
      <c r="F11" s="21" t="s">
        <v>61</v>
      </c>
      <c r="G11" s="8" t="s">
        <v>62</v>
      </c>
      <c r="H11" s="20" t="s">
        <v>16</v>
      </c>
      <c r="I11" s="33"/>
    </row>
    <row r="12" spans="1:10" x14ac:dyDescent="0.3">
      <c r="A12" s="35">
        <v>4</v>
      </c>
      <c r="B12" s="14" t="s">
        <v>31</v>
      </c>
      <c r="C12" s="23">
        <v>9945</v>
      </c>
      <c r="D12" s="15">
        <f t="shared" ref="D12" si="2">+C12</f>
        <v>9945</v>
      </c>
      <c r="E12" s="37" t="s">
        <v>11</v>
      </c>
      <c r="F12" s="7" t="s">
        <v>48</v>
      </c>
      <c r="G12" s="7" t="s">
        <v>49</v>
      </c>
      <c r="H12" s="7" t="s">
        <v>15</v>
      </c>
      <c r="I12" s="27" t="s">
        <v>86</v>
      </c>
    </row>
    <row r="13" spans="1:10" x14ac:dyDescent="0.3">
      <c r="A13" s="35"/>
      <c r="B13" s="17" t="s">
        <v>47</v>
      </c>
      <c r="C13" s="24"/>
      <c r="D13" s="2"/>
      <c r="E13" s="38"/>
      <c r="F13" s="21" t="s">
        <v>63</v>
      </c>
      <c r="G13" s="8" t="s">
        <v>64</v>
      </c>
      <c r="H13" s="20" t="s">
        <v>16</v>
      </c>
      <c r="I13" s="33"/>
    </row>
    <row r="14" spans="1:10" x14ac:dyDescent="0.3">
      <c r="A14" s="29">
        <v>5</v>
      </c>
      <c r="B14" s="14" t="s">
        <v>31</v>
      </c>
      <c r="C14" s="23">
        <v>9450</v>
      </c>
      <c r="D14" s="15">
        <f t="shared" ref="D14" si="3">+C14</f>
        <v>9450</v>
      </c>
      <c r="E14" s="44" t="s">
        <v>11</v>
      </c>
      <c r="F14" s="7" t="s">
        <v>41</v>
      </c>
      <c r="G14" s="7" t="s">
        <v>42</v>
      </c>
      <c r="H14" s="7" t="s">
        <v>15</v>
      </c>
      <c r="I14" s="27" t="s">
        <v>86</v>
      </c>
    </row>
    <row r="15" spans="1:10" x14ac:dyDescent="0.3">
      <c r="A15" s="30"/>
      <c r="B15" s="17" t="s">
        <v>40</v>
      </c>
      <c r="C15" s="24"/>
      <c r="D15" s="2"/>
      <c r="E15" s="45"/>
      <c r="F15" s="21" t="s">
        <v>65</v>
      </c>
      <c r="G15" s="8" t="s">
        <v>66</v>
      </c>
      <c r="H15" s="20" t="s">
        <v>16</v>
      </c>
      <c r="I15" s="33"/>
    </row>
    <row r="16" spans="1:10" x14ac:dyDescent="0.3">
      <c r="A16" s="35">
        <v>6</v>
      </c>
      <c r="B16" s="14" t="s">
        <v>31</v>
      </c>
      <c r="C16" s="23">
        <v>9000</v>
      </c>
      <c r="D16" s="15">
        <f>+C16</f>
        <v>9000</v>
      </c>
      <c r="E16" s="82" t="s">
        <v>11</v>
      </c>
      <c r="F16" s="7" t="s">
        <v>35</v>
      </c>
      <c r="G16" s="7" t="s">
        <v>24</v>
      </c>
      <c r="H16" s="14" t="s">
        <v>20</v>
      </c>
      <c r="I16" s="27" t="s">
        <v>86</v>
      </c>
    </row>
    <row r="17" spans="1:9" x14ac:dyDescent="0.3">
      <c r="A17" s="35"/>
      <c r="B17" s="17" t="s">
        <v>67</v>
      </c>
      <c r="C17" s="24"/>
      <c r="D17" s="2"/>
      <c r="E17" s="83"/>
      <c r="F17" s="21" t="s">
        <v>68</v>
      </c>
      <c r="G17" s="8" t="s">
        <v>17</v>
      </c>
      <c r="H17" s="22"/>
      <c r="I17" s="33"/>
    </row>
    <row r="18" spans="1:9" x14ac:dyDescent="0.3">
      <c r="A18" s="29">
        <v>7</v>
      </c>
      <c r="B18" s="14" t="s">
        <v>31</v>
      </c>
      <c r="C18" s="23">
        <v>9969</v>
      </c>
      <c r="D18" s="15">
        <f t="shared" ref="D18" si="4">+C18</f>
        <v>9969</v>
      </c>
      <c r="E18" s="44" t="s">
        <v>11</v>
      </c>
      <c r="F18" s="7" t="s">
        <v>41</v>
      </c>
      <c r="G18" s="7" t="s">
        <v>42</v>
      </c>
      <c r="H18" s="7" t="s">
        <v>15</v>
      </c>
      <c r="I18" s="27" t="s">
        <v>87</v>
      </c>
    </row>
    <row r="19" spans="1:9" x14ac:dyDescent="0.3">
      <c r="A19" s="30"/>
      <c r="B19" s="17" t="s">
        <v>40</v>
      </c>
      <c r="C19" s="24"/>
      <c r="D19" s="2"/>
      <c r="E19" s="45"/>
      <c r="F19" s="21" t="s">
        <v>69</v>
      </c>
      <c r="G19" s="8" t="s">
        <v>70</v>
      </c>
      <c r="H19" s="20" t="s">
        <v>16</v>
      </c>
      <c r="I19" s="33"/>
    </row>
    <row r="20" spans="1:9" x14ac:dyDescent="0.3">
      <c r="A20" s="35">
        <v>8</v>
      </c>
      <c r="B20" s="40" t="s">
        <v>30</v>
      </c>
      <c r="C20" s="23">
        <v>2710</v>
      </c>
      <c r="D20" s="15">
        <f>+C20</f>
        <v>2710</v>
      </c>
      <c r="E20" s="44" t="s">
        <v>11</v>
      </c>
      <c r="F20" s="16" t="s">
        <v>50</v>
      </c>
      <c r="G20" s="16" t="s">
        <v>51</v>
      </c>
      <c r="H20" s="14" t="s">
        <v>18</v>
      </c>
      <c r="I20" s="27" t="s">
        <v>87</v>
      </c>
    </row>
    <row r="21" spans="1:9" x14ac:dyDescent="0.3">
      <c r="A21" s="35"/>
      <c r="B21" s="41" t="s">
        <v>52</v>
      </c>
      <c r="C21" s="24"/>
      <c r="D21" s="2"/>
      <c r="E21" s="45"/>
      <c r="F21" s="9" t="s">
        <v>71</v>
      </c>
      <c r="G21" s="8" t="s">
        <v>72</v>
      </c>
      <c r="H21" s="22" t="s">
        <v>19</v>
      </c>
      <c r="I21" s="33"/>
    </row>
    <row r="22" spans="1:9" x14ac:dyDescent="0.3">
      <c r="A22" s="29">
        <v>9</v>
      </c>
      <c r="B22" s="14" t="s">
        <v>31</v>
      </c>
      <c r="C22" s="23">
        <v>9000</v>
      </c>
      <c r="D22" s="15">
        <f t="shared" ref="D22" si="5">+C22</f>
        <v>9000</v>
      </c>
      <c r="E22" s="44" t="s">
        <v>11</v>
      </c>
      <c r="F22" s="7" t="s">
        <v>48</v>
      </c>
      <c r="G22" s="7" t="s">
        <v>49</v>
      </c>
      <c r="H22" s="7" t="s">
        <v>15</v>
      </c>
      <c r="I22" s="27" t="s">
        <v>87</v>
      </c>
    </row>
    <row r="23" spans="1:9" x14ac:dyDescent="0.3">
      <c r="A23" s="30"/>
      <c r="B23" s="17" t="s">
        <v>47</v>
      </c>
      <c r="C23" s="24"/>
      <c r="D23" s="2"/>
      <c r="E23" s="45"/>
      <c r="F23" s="21" t="s">
        <v>68</v>
      </c>
      <c r="G23" s="8" t="s">
        <v>17</v>
      </c>
      <c r="H23" s="20" t="s">
        <v>16</v>
      </c>
      <c r="I23" s="33"/>
    </row>
    <row r="24" spans="1:9" x14ac:dyDescent="0.3">
      <c r="A24" s="35">
        <v>10</v>
      </c>
      <c r="B24" s="14" t="s">
        <v>31</v>
      </c>
      <c r="C24" s="23">
        <v>9695</v>
      </c>
      <c r="D24" s="15">
        <f t="shared" ref="D24" si="6">+C24</f>
        <v>9695</v>
      </c>
      <c r="E24" s="44" t="s">
        <v>11</v>
      </c>
      <c r="F24" s="7" t="s">
        <v>48</v>
      </c>
      <c r="G24" s="7" t="s">
        <v>49</v>
      </c>
      <c r="H24" s="7" t="s">
        <v>15</v>
      </c>
      <c r="I24" s="27" t="s">
        <v>88</v>
      </c>
    </row>
    <row r="25" spans="1:9" x14ac:dyDescent="0.3">
      <c r="A25" s="35"/>
      <c r="B25" s="17" t="s">
        <v>47</v>
      </c>
      <c r="C25" s="24"/>
      <c r="D25" s="2"/>
      <c r="E25" s="45"/>
      <c r="F25" s="21" t="s">
        <v>73</v>
      </c>
      <c r="G25" s="8" t="s">
        <v>74</v>
      </c>
      <c r="H25" s="20" t="s">
        <v>16</v>
      </c>
      <c r="I25" s="33"/>
    </row>
    <row r="26" spans="1:9" x14ac:dyDescent="0.3">
      <c r="A26" s="29">
        <v>11</v>
      </c>
      <c r="B26" s="14" t="s">
        <v>10</v>
      </c>
      <c r="C26" s="23">
        <v>700</v>
      </c>
      <c r="D26" s="15">
        <f t="shared" ref="D26" si="7">+C26</f>
        <v>700</v>
      </c>
      <c r="E26" s="44" t="s">
        <v>11</v>
      </c>
      <c r="F26" s="7" t="s">
        <v>53</v>
      </c>
      <c r="G26" s="7" t="s">
        <v>13</v>
      </c>
      <c r="H26" s="7" t="s">
        <v>15</v>
      </c>
      <c r="I26" s="27" t="s">
        <v>88</v>
      </c>
    </row>
    <row r="27" spans="1:9" x14ac:dyDescent="0.3">
      <c r="A27" s="30"/>
      <c r="B27" s="17"/>
      <c r="C27" s="24"/>
      <c r="D27" s="2"/>
      <c r="E27" s="45"/>
      <c r="F27" s="21" t="s">
        <v>32</v>
      </c>
      <c r="G27" s="8" t="s">
        <v>33</v>
      </c>
      <c r="H27" s="20" t="s">
        <v>16</v>
      </c>
      <c r="I27" s="33"/>
    </row>
    <row r="28" spans="1:9" x14ac:dyDescent="0.3">
      <c r="A28" s="35">
        <v>12</v>
      </c>
      <c r="B28" s="40" t="s">
        <v>12</v>
      </c>
      <c r="C28" s="23">
        <v>2140</v>
      </c>
      <c r="D28" s="15">
        <f>+C28</f>
        <v>2140</v>
      </c>
      <c r="E28" s="37" t="s">
        <v>11</v>
      </c>
      <c r="F28" s="16" t="s">
        <v>34</v>
      </c>
      <c r="G28" s="16" t="s">
        <v>14</v>
      </c>
      <c r="H28" s="14" t="s">
        <v>20</v>
      </c>
      <c r="I28" s="27" t="s">
        <v>89</v>
      </c>
    </row>
    <row r="29" spans="1:9" x14ac:dyDescent="0.3">
      <c r="A29" s="35"/>
      <c r="B29" s="41"/>
      <c r="C29" s="24"/>
      <c r="D29" s="2"/>
      <c r="E29" s="38"/>
      <c r="F29" s="9" t="s">
        <v>23</v>
      </c>
      <c r="G29" s="8" t="s">
        <v>22</v>
      </c>
      <c r="H29" s="22"/>
      <c r="I29" s="33"/>
    </row>
    <row r="30" spans="1:9" x14ac:dyDescent="0.3">
      <c r="A30" s="29">
        <v>13</v>
      </c>
      <c r="B30" s="14" t="s">
        <v>31</v>
      </c>
      <c r="C30" s="23">
        <v>1991</v>
      </c>
      <c r="D30" s="15">
        <f t="shared" ref="D30" si="8">+C30</f>
        <v>1991</v>
      </c>
      <c r="E30" s="37" t="s">
        <v>11</v>
      </c>
      <c r="F30" s="7" t="s">
        <v>76</v>
      </c>
      <c r="G30" s="7" t="s">
        <v>77</v>
      </c>
      <c r="H30" s="7" t="s">
        <v>15</v>
      </c>
      <c r="I30" s="27" t="s">
        <v>89</v>
      </c>
    </row>
    <row r="31" spans="1:9" x14ac:dyDescent="0.3">
      <c r="A31" s="30"/>
      <c r="B31" s="17" t="s">
        <v>75</v>
      </c>
      <c r="C31" s="24"/>
      <c r="D31" s="2"/>
      <c r="E31" s="38"/>
      <c r="F31" s="21" t="s">
        <v>78</v>
      </c>
      <c r="G31" s="8" t="s">
        <v>79</v>
      </c>
      <c r="H31" s="20" t="s">
        <v>16</v>
      </c>
      <c r="I31" s="33"/>
    </row>
    <row r="32" spans="1:9" x14ac:dyDescent="0.3">
      <c r="A32" s="35">
        <v>14</v>
      </c>
      <c r="B32" s="31" t="s">
        <v>80</v>
      </c>
      <c r="C32" s="19">
        <v>400</v>
      </c>
      <c r="D32" s="18">
        <f>+C32</f>
        <v>400</v>
      </c>
      <c r="E32" s="39" t="s">
        <v>11</v>
      </c>
      <c r="F32" s="16" t="s">
        <v>45</v>
      </c>
      <c r="G32" s="16" t="s">
        <v>83</v>
      </c>
      <c r="H32" s="7" t="s">
        <v>84</v>
      </c>
      <c r="I32" s="27" t="s">
        <v>89</v>
      </c>
    </row>
    <row r="33" spans="1:9" x14ac:dyDescent="0.3">
      <c r="A33" s="35"/>
      <c r="B33" s="34" t="s">
        <v>25</v>
      </c>
      <c r="C33" s="19"/>
      <c r="D33" s="18"/>
      <c r="E33" s="39"/>
      <c r="F33" s="9" t="s">
        <v>81</v>
      </c>
      <c r="G33" s="9" t="s">
        <v>82</v>
      </c>
      <c r="H33" s="20"/>
      <c r="I33" s="33"/>
    </row>
    <row r="34" spans="1:9" x14ac:dyDescent="0.3">
      <c r="A34" s="29">
        <v>15</v>
      </c>
      <c r="B34" s="40" t="s">
        <v>30</v>
      </c>
      <c r="C34" s="23">
        <v>2400</v>
      </c>
      <c r="D34" s="15">
        <f>+C34</f>
        <v>2400</v>
      </c>
      <c r="E34" s="44" t="s">
        <v>11</v>
      </c>
      <c r="F34" s="16" t="s">
        <v>50</v>
      </c>
      <c r="G34" s="16" t="s">
        <v>51</v>
      </c>
      <c r="H34" s="14" t="s">
        <v>18</v>
      </c>
      <c r="I34" s="27" t="s">
        <v>90</v>
      </c>
    </row>
    <row r="35" spans="1:9" x14ac:dyDescent="0.3">
      <c r="A35" s="30"/>
      <c r="B35" s="41" t="s">
        <v>52</v>
      </c>
      <c r="C35" s="24"/>
      <c r="D35" s="2"/>
      <c r="E35" s="45"/>
      <c r="F35" s="9" t="s">
        <v>43</v>
      </c>
      <c r="G35" s="8" t="s">
        <v>44</v>
      </c>
      <c r="H35" s="22" t="s">
        <v>19</v>
      </c>
      <c r="I35" s="33"/>
    </row>
    <row r="36" spans="1:9" x14ac:dyDescent="0.3">
      <c r="A36" s="35">
        <v>16</v>
      </c>
      <c r="B36" s="31" t="s">
        <v>39</v>
      </c>
      <c r="C36" s="23">
        <v>7660</v>
      </c>
      <c r="D36" s="15">
        <f>+C36</f>
        <v>7660</v>
      </c>
      <c r="E36" s="42" t="s">
        <v>11</v>
      </c>
      <c r="F36" s="16" t="s">
        <v>37</v>
      </c>
      <c r="G36" s="16" t="s">
        <v>37</v>
      </c>
      <c r="H36" s="7" t="s">
        <v>15</v>
      </c>
      <c r="I36" s="27" t="s">
        <v>91</v>
      </c>
    </row>
    <row r="37" spans="1:9" x14ac:dyDescent="0.3">
      <c r="A37" s="35"/>
      <c r="B37" s="32" t="s">
        <v>27</v>
      </c>
      <c r="C37" s="24"/>
      <c r="D37" s="2"/>
      <c r="E37" s="43"/>
      <c r="F37" s="9" t="s">
        <v>54</v>
      </c>
      <c r="G37" s="8" t="s">
        <v>55</v>
      </c>
      <c r="H37" s="8" t="s">
        <v>16</v>
      </c>
      <c r="I37" s="33"/>
    </row>
    <row r="38" spans="1:9" x14ac:dyDescent="0.3">
      <c r="A38" s="29">
        <v>17</v>
      </c>
      <c r="B38" s="31" t="s">
        <v>36</v>
      </c>
      <c r="C38" s="23">
        <v>1000</v>
      </c>
      <c r="D38" s="15">
        <f>+C38</f>
        <v>1000</v>
      </c>
      <c r="E38" s="42" t="s">
        <v>11</v>
      </c>
      <c r="F38" s="16" t="s">
        <v>37</v>
      </c>
      <c r="G38" s="16" t="s">
        <v>37</v>
      </c>
      <c r="H38" s="7" t="s">
        <v>15</v>
      </c>
      <c r="I38" s="27" t="s">
        <v>91</v>
      </c>
    </row>
    <row r="39" spans="1:9" x14ac:dyDescent="0.3">
      <c r="A39" s="30"/>
      <c r="B39" s="32"/>
      <c r="C39" s="24"/>
      <c r="D39" s="2"/>
      <c r="E39" s="43"/>
      <c r="F39" s="9" t="s">
        <v>26</v>
      </c>
      <c r="G39" s="8" t="s">
        <v>21</v>
      </c>
      <c r="H39" s="8" t="s">
        <v>16</v>
      </c>
      <c r="I39" s="33"/>
    </row>
    <row r="40" spans="1:9" x14ac:dyDescent="0.3">
      <c r="A40" s="35">
        <v>18</v>
      </c>
      <c r="B40" s="31" t="s">
        <v>38</v>
      </c>
      <c r="C40" s="23">
        <v>1200</v>
      </c>
      <c r="D40" s="15">
        <f>+C40</f>
        <v>1200</v>
      </c>
      <c r="E40" s="42" t="s">
        <v>11</v>
      </c>
      <c r="F40" s="16" t="s">
        <v>37</v>
      </c>
      <c r="G40" s="16" t="s">
        <v>37</v>
      </c>
      <c r="H40" s="7" t="s">
        <v>15</v>
      </c>
      <c r="I40" s="27" t="s">
        <v>91</v>
      </c>
    </row>
    <row r="41" spans="1:9" x14ac:dyDescent="0.3">
      <c r="A41" s="35"/>
      <c r="B41" s="32" t="s">
        <v>29</v>
      </c>
      <c r="C41" s="24"/>
      <c r="D41" s="2"/>
      <c r="E41" s="43"/>
      <c r="F41" s="9" t="s">
        <v>28</v>
      </c>
      <c r="G41" s="8" t="s">
        <v>46</v>
      </c>
      <c r="H41" s="8" t="s">
        <v>16</v>
      </c>
      <c r="I41" s="28"/>
    </row>
    <row r="45" spans="1:9" ht="22.5" x14ac:dyDescent="0.55000000000000004">
      <c r="F45" s="46"/>
    </row>
    <row r="46" spans="1:9" ht="22.5" x14ac:dyDescent="0.55000000000000004">
      <c r="F46" s="46"/>
    </row>
    <row r="47" spans="1:9" ht="22.5" x14ac:dyDescent="0.55000000000000004">
      <c r="F47" s="46"/>
    </row>
  </sheetData>
  <mergeCells count="4">
    <mergeCell ref="A1:I1"/>
    <mergeCell ref="A2:I2"/>
    <mergeCell ref="A3:I3"/>
    <mergeCell ref="E16:E17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6</vt:i4>
      </vt:variant>
      <vt:variant>
        <vt:lpstr>ช่วงที่มีชื่อ</vt:lpstr>
      </vt:variant>
      <vt:variant>
        <vt:i4>1</vt:i4>
      </vt:variant>
    </vt:vector>
  </HeadingPairs>
  <TitlesOfParts>
    <vt:vector size="7" baseType="lpstr">
      <vt:lpstr>มิ.ย</vt:lpstr>
      <vt:lpstr>พ.ค</vt:lpstr>
      <vt:lpstr>เมย.</vt:lpstr>
      <vt:lpstr>มี.ค</vt:lpstr>
      <vt:lpstr>ก.พ.</vt:lpstr>
      <vt:lpstr>ม.ค.62</vt:lpstr>
      <vt:lpstr>มิ.ย!Print_Area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2019-05-29T03:52:14Z</cp:lastPrinted>
  <dcterms:created xsi:type="dcterms:W3CDTF">2015-03-30T03:35:31Z</dcterms:created>
  <dcterms:modified xsi:type="dcterms:W3CDTF">2019-07-04T02:24:15Z</dcterms:modified>
</cp:coreProperties>
</file>