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ม.ค.63!$A$1:$I$111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G110" i="21" l="1"/>
  <c r="G109" i="21"/>
  <c r="G108" i="21"/>
  <c r="D108" i="21"/>
  <c r="F111" i="21" s="1"/>
  <c r="G111" i="21" s="1"/>
  <c r="G106" i="21"/>
  <c r="G105" i="21"/>
  <c r="G104" i="21"/>
  <c r="D104" i="21"/>
  <c r="F107" i="21" s="1"/>
  <c r="G107" i="21" s="1"/>
  <c r="D100" i="21"/>
  <c r="F102" i="21" s="1"/>
  <c r="G103" i="21" s="1"/>
  <c r="F98" i="21" l="1"/>
  <c r="G99" i="21" s="1"/>
  <c r="D92" i="21"/>
  <c r="F94" i="21" s="1"/>
  <c r="G95" i="21" s="1"/>
  <c r="D88" i="21"/>
  <c r="F90" i="21" s="1"/>
  <c r="G91" i="21" s="1"/>
  <c r="D84" i="21"/>
  <c r="F86" i="21" s="1"/>
  <c r="G87" i="21" s="1"/>
  <c r="D80" i="21"/>
  <c r="F82" i="21" s="1"/>
  <c r="G83" i="21" s="1"/>
  <c r="D76" i="21"/>
  <c r="F78" i="21" s="1"/>
  <c r="G79" i="21" s="1"/>
  <c r="D72" i="21"/>
  <c r="F74" i="21" s="1"/>
  <c r="G75" i="21" s="1"/>
  <c r="D68" i="21"/>
  <c r="F70" i="21" s="1"/>
  <c r="G71" i="21" s="1"/>
  <c r="D51" i="21"/>
  <c r="F53" i="21" s="1"/>
  <c r="G54" i="21" s="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D14" i="21"/>
  <c r="F16" i="21" s="1"/>
  <c r="G17" i="21" s="1"/>
  <c r="I12" i="21"/>
  <c r="D10" i="21"/>
  <c r="F12" i="21" s="1"/>
  <c r="D6" i="21"/>
  <c r="F8" i="21"/>
  <c r="I74" i="21" l="1"/>
  <c r="I82" i="21" s="1"/>
  <c r="I78" i="21"/>
  <c r="I86" i="21" l="1"/>
  <c r="I94" i="21" s="1"/>
  <c r="I98" i="21" s="1"/>
  <c r="I102" i="21" s="1"/>
  <c r="I106" i="21" s="1"/>
  <c r="I90" i="21"/>
  <c r="A31" i="21" l="1"/>
  <c r="A33" i="21" l="1"/>
  <c r="A65" i="21" s="1"/>
  <c r="A63" i="21"/>
  <c r="G9" i="21" l="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<sst xmlns="http://schemas.openxmlformats.org/spreadsheetml/2006/main" count="4183" uniqueCount="397">
  <si>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</si>
  <si>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</si>
  <si>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</si>
  <si>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</si>
  <si>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</si>
  <si>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</si>
  <si>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</si>
  <si>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</si>
  <si>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</si>
  <si>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</si>
  <si>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</si>
  <si>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</si>
  <si>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</si>
  <si>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</si>
  <si>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</si>
  <si>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</si>
  <si>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</si>
  <si>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</si>
  <si>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</si>
  <si>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</si>
  <si>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</si>
  <si>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</si>
  <si>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</si>
  <si>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</si>
  <si>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</si>
  <si>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</si>
  <si>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</si>
  <si>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</si>
  <si>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</si>
  <si>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</si>
  <si>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</si>
  <si>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</si>
  <si>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</si>
  <si>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</si>
  <si>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</si>
  <si>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</si>
  <si>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</si>
  <si>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</si>
  <si>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</si>
  <si>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</si>
  <si>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</si>
  <si>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</si>
  <si>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</si>
  <si>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</si>
  <si>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</si>
  <si>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</si>
  <si>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</si>
  <si>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</si>
  <si>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</si>
  <si>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</si>
  <si>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</si>
  <si>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</si>
  <si>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</si>
  <si>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</si>
  <si>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</si>
  <si>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</si>
  <si>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</si>
  <si>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</si>
  <si>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</si>
  <si>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</si>
  <si>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</si>
  <si>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</si>
  <si>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</si>
  <si>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</si>
  <si>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</si>
  <si>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</si>
  <si>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</si>
  <si>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</si>
  <si>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</si>
  <si>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</si>
  <si>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</si>
  <si>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</si>
  <si>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</si>
  <si>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</si>
  <si>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</si>
  <si>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</si>
  <si>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</si>
  <si>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</si>
  <si>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</si>
  <si>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</si>
  <si>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</si>
  <si>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</si>
  <si>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</si>
  <si>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</si>
  <si>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</si>
  <si>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</si>
  <si>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</si>
  <si>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</si>
  <si>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</si>
  <si>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</si>
  <si>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</si>
  <si>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</si>
  <si>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</si>
  <si>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</si>
  <si>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</si>
  <si>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</si>
  <si>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</si>
  <si>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</si>
  <si>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</si>
  <si>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</si>
  <si>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</si>
  <si>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</si>
  <si>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</si>
  <si>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</si>
  <si>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</si>
  <si>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</si>
  <si>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</si>
  <si>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</si>
  <si>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</si>
  <si>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</si>
  <si>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</si>
  <si>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</si>
  <si>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</si>
  <si>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</si>
  <si>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</si>
  <si>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</si>
  <si>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</si>
  <si>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</si>
  <si>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</si>
  <si>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</si>
  <si>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</si>
  <si>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</si>
  <si>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</si>
  <si>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</si>
  <si>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</si>
  <si>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</si>
  <si>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</si>
  <si>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</si>
  <si>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</si>
  <si>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</si>
  <si>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</si>
  <si>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</si>
  <si>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</si>
  <si>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</si>
  <si>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</si>
  <si>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</si>
  <si>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</si>
  <si>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</si>
  <si>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</si>
  <si>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</si>
  <si>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</si>
  <si>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</si>
  <si>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</si>
  <si>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</si>
  <si>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</si>
  <si>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</si>
  <si>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</si>
  <si>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</si>
  <si>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</si>
  <si>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</si>
  <si>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</si>
  <si>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</si>
  <si>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</si>
  <si>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</si>
  <si>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</si>
  <si>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</si>
  <si>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</si>
  <si>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</si>
  <si>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</si>
  <si>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</si>
  <si>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</si>
  <si>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</si>
  <si>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</si>
  <si>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</si>
  <si>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</si>
  <si>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</si>
  <si>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</si>
  <si>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</si>
  <si>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</si>
  <si>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</si>
  <si>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</si>
  <si>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</si>
  <si>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</si>
  <si>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</si>
  <si>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</si>
  <si>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</si>
  <si>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</si>
  <si>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</si>
  <si>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</si>
  <si>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</si>
  <si>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</si>
  <si>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</si>
  <si>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</si>
  <si>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</si>
  <si>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</si>
  <si>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</si>
  <si>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</si>
  <si>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</si>
  <si>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</si>
  <si>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</si>
  <si>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</si>
  <si>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</si>
  <si>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</si>
  <si>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</si>
  <si>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</si>
  <si>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</si>
  <si>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</si>
  <si>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</si>
  <si>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</si>
  <si>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</si>
  <si>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</si>
  <si>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</si>
  <si>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</si>
  <si>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</si>
  <si>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</si>
  <si>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</si>
  <si>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</si>
  <si>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</si>
  <si>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</si>
  <si>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</si>
  <si>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</si>
  <si>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</si>
  <si>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</si>
  <si>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</si>
  <si>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</si>
  <si>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</si>
  <si>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</si>
  <si>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</si>
  <si>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</si>
  <si>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</si>
  <si>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</si>
  <si>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</si>
  <si>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</si>
  <si>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</si>
  <si>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</si>
  <si>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</si>
  <si>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</si>
  <si>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</si>
  <si>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</si>
  <si>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</si>
  <si>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</si>
  <si>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</si>
  <si>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</si>
  <si>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</si>
  <si>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</si>
  <si>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</si>
  <si>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</si>
  <si>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</si>
  <si>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</si>
  <si>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</si>
  <si>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</si>
  <si>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</si>
  <si>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</si>
  <si>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</si>
  <si>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</si>
  <si>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</si>
  <si>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</si>
  <si>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</si>
  <si>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</si>
  <si>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</si>
  <si>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</si>
  <si>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</si>
  <si>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</si>
  <si>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</si>
  <si>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</si>
  <si>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</si>
  <si>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</si>
  <si>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</si>
  <si>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</si>
  <si>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</si>
  <si>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</si>
  <si>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</si>
  <si>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</si>
  <si>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</si>
  <si>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</si>
  <si>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</si>
  <si>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</si>
  <si>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</si>
  <si>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</si>
  <si>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</si>
  <si>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</si>
  <si>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</si>
  <si>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</si>
  <si>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</si>
  <si>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</si>
  <si>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</si>
  <si>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</si>
  <si>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</si>
  <si>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</si>
  <si>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</si>
  <si>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</si>
  <si>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</si>
  <si>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</si>
  <si>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</si>
  <si>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</si>
  <si>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</si>
  <si>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</si>
  <si>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</si>
  <si>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</si>
  <si>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</si>
  <si>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</si>
  <si>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</si>
  <si>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</si>
  <si>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</si>
  <si>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</si>
  <si>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</si>
  <si>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</si>
  <si>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</si>
  <si>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</si>
  <si>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</si>
  <si>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</si>
  <si>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</si>
  <si>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</si>
  <si>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</si>
  <si>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</si>
  <si>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</si>
  <si>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</si>
  <si>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</si>
  <si>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</si>
  <si>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</si>
  <si>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</si>
  <si>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</si>
  <si>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</si>
  <si>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</si>
  <si>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</si>
  <si>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</si>
  <si>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</si>
  <si>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</si>
  <si>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</si>
  <si>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</si>
  <si>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</si>
  <si>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</si>
  <si>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</si>
  <si>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</si>
  <si>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</si>
  <si>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</si>
  <si>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</si>
  <si>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</si>
  <si>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</si>
  <si>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</si>
  <si>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</si>
  <si>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</si>
  <si>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</si>
  <si>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</si>
  <si>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</si>
  <si>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</si>
  <si>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</si>
  <si>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</si>
  <si>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</si>
  <si>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</si>
  <si>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</si>
  <si>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</si>
  <si>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</si>
  <si>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</si>
  <si>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</si>
  <si>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</si>
  <si>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</si>
  <si>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</si>
  <si>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</si>
  <si>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</si>
  <si>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</si>
  <si>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</si>
  <si>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</si>
  <si>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</si>
  <si>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</si>
  <si>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</si>
  <si>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</si>
  <si>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</si>
  <si>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</si>
  <si>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</si>
  <si>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</si>
  <si>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</si>
  <si>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</si>
  <si>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</si>
  <si>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</si>
  <si>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</si>
  <si>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</si>
  <si>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</si>
  <si>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</si>
  <si>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</si>
  <si>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</si>
  <si>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</si>
  <si>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</si>
  <si>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</si>
  <si>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</si>
  <si>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</si>
  <si>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</si>
  <si>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</si>
  <si>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</si>
  <si>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</si>
  <si>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</si>
  <si>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</si>
  <si>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และสินค้าได้มาตราฐาน</t>
  </si>
  <si>
    <t>ที่ ทส. 1412.5.9</t>
  </si>
  <si>
    <t xml:space="preserve">ลงวันที่ 4 </t>
  </si>
  <si>
    <t>ค่ายาฆ่าไผ่</t>
  </si>
  <si>
    <t>สารเคมีไกลโฟเซต</t>
  </si>
  <si>
    <t>สรุปผลการดำเนินการจัดซื้อจัดจ้างในรอบเดือน มกราคม  2563</t>
  </si>
  <si>
    <t>1,099.89 บาท</t>
  </si>
  <si>
    <t>1,199.91 บาท</t>
  </si>
  <si>
    <t>1,199.91บาท</t>
  </si>
  <si>
    <t>1,1199.92 บาท</t>
  </si>
  <si>
    <t>999.98 บาท</t>
  </si>
  <si>
    <t>8,100.-บาท</t>
  </si>
  <si>
    <t>8,100.- บาท</t>
  </si>
  <si>
    <t xml:space="preserve"> </t>
  </si>
  <si>
    <t>วันที่  5  เดือน  กุมภาพันธ์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</si>
</sst>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137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105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8" t="s">
        <v>104</v>
      </c>
      <c r="B27" s="78"/>
      <c r="C27" s="78"/>
      <c r="D27" s="78"/>
      <c r="E27" s="78"/>
      <c r="F27" s="78"/>
      <c r="G27" s="78"/>
      <c r="H27" s="78"/>
      <c r="I27" s="78"/>
    </row>
    <row r="28" spans="1:9" x14ac:dyDescent="0.35">
      <c r="A28" s="78" t="str">
        <f>+A2</f>
        <v>หน่วยงาน : สวนป่าเขาพนมเบญจา องค์การอุตสาหกรรมป่าไม้เขตหาดใหญ่</v>
      </c>
      <c r="B28" s="78"/>
      <c r="C28" s="78"/>
      <c r="D28" s="78"/>
      <c r="E28" s="78"/>
      <c r="F28" s="78"/>
      <c r="G28" s="78"/>
      <c r="H28" s="78"/>
      <c r="I28" s="78"/>
    </row>
    <row r="29" spans="1:9" x14ac:dyDescent="0.35">
      <c r="A29" s="78" t="s">
        <v>105</v>
      </c>
      <c r="B29" s="78"/>
      <c r="C29" s="78"/>
      <c r="D29" s="78"/>
      <c r="E29" s="78"/>
      <c r="F29" s="78"/>
      <c r="G29" s="78"/>
      <c r="H29" s="78"/>
      <c r="I29" s="78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8" t="s">
        <v>18</v>
      </c>
      <c r="B53" s="78"/>
      <c r="C53" s="78"/>
      <c r="D53" s="78"/>
      <c r="E53" s="78"/>
      <c r="F53" s="78"/>
      <c r="G53" s="78"/>
      <c r="H53" s="78"/>
      <c r="I53" s="78"/>
    </row>
    <row r="54" spans="1:9" x14ac:dyDescent="0.35">
      <c r="A54" s="78" t="str">
        <f>+A28</f>
        <v>หน่วยงาน : สวนป่าเขาพนมเบญจา องค์การอุตสาหกรรมป่าไม้เขตหาดใหญ่</v>
      </c>
      <c r="B54" s="78"/>
      <c r="C54" s="78"/>
      <c r="D54" s="78"/>
      <c r="E54" s="78"/>
      <c r="F54" s="78"/>
      <c r="G54" s="78"/>
      <c r="H54" s="78"/>
      <c r="I54" s="78"/>
    </row>
    <row r="55" spans="1:9" x14ac:dyDescent="0.35">
      <c r="A55" s="78" t="s">
        <v>105</v>
      </c>
      <c r="B55" s="78"/>
      <c r="C55" s="78"/>
      <c r="D55" s="78"/>
      <c r="E55" s="78"/>
      <c r="F55" s="78"/>
      <c r="G55" s="78"/>
      <c r="H55" s="78"/>
      <c r="I55" s="78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8" t="s">
        <v>18</v>
      </c>
      <c r="B79" s="78"/>
      <c r="C79" s="78"/>
      <c r="D79" s="78"/>
      <c r="E79" s="78"/>
      <c r="F79" s="78"/>
      <c r="G79" s="78"/>
      <c r="H79" s="78"/>
      <c r="I79" s="78"/>
    </row>
    <row r="80" spans="1:9" x14ac:dyDescent="0.35">
      <c r="A80" s="78" t="str">
        <f>+A54</f>
        <v>หน่วยงาน : สวนป่าเขาพนมเบญจา องค์การอุตสาหกรรมป่าไม้เขตหาดใหญ่</v>
      </c>
      <c r="B80" s="78"/>
      <c r="C80" s="78"/>
      <c r="D80" s="78"/>
      <c r="E80" s="78"/>
      <c r="F80" s="78"/>
      <c r="G80" s="78"/>
      <c r="H80" s="78"/>
      <c r="I80" s="78"/>
    </row>
    <row r="81" spans="1:9" x14ac:dyDescent="0.35">
      <c r="A81" s="78" t="s">
        <v>105</v>
      </c>
      <c r="B81" s="78"/>
      <c r="C81" s="78"/>
      <c r="D81" s="78"/>
      <c r="E81" s="78"/>
      <c r="F81" s="78"/>
      <c r="G81" s="78"/>
      <c r="H81" s="78"/>
      <c r="I81" s="78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199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200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8" t="s">
        <v>199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200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199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200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94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139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8" t="s">
        <v>94</v>
      </c>
      <c r="B24" s="78"/>
      <c r="C24" s="78"/>
      <c r="D24" s="78"/>
      <c r="E24" s="78"/>
      <c r="F24" s="78"/>
      <c r="G24" s="78"/>
      <c r="H24" s="78"/>
      <c r="I24" s="78"/>
    </row>
    <row r="25" spans="1:11" x14ac:dyDescent="0.35">
      <c r="A25" s="78" t="str">
        <f>+A2</f>
        <v>หน่วยงาน :สวนป่าเขาพนมเบญจา องค์การอุตสาหกรรมป่าไม้เขตหาดใหญ่</v>
      </c>
      <c r="B25" s="78"/>
      <c r="C25" s="78"/>
      <c r="D25" s="78"/>
      <c r="E25" s="78"/>
      <c r="F25" s="78"/>
      <c r="G25" s="78"/>
      <c r="H25" s="78"/>
      <c r="I25" s="78"/>
    </row>
    <row r="26" spans="1:11" x14ac:dyDescent="0.35">
      <c r="A26" s="78" t="str">
        <f>+A3</f>
        <v>วันที่ 30 เดือน มีนาคม พ.ศ.2561(๑)</v>
      </c>
      <c r="B26" s="78"/>
      <c r="C26" s="78"/>
      <c r="D26" s="78"/>
      <c r="E26" s="78"/>
      <c r="F26" s="78"/>
      <c r="G26" s="78"/>
      <c r="H26" s="78"/>
      <c r="I26" s="78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8" t="s">
        <v>94</v>
      </c>
      <c r="B47" s="78"/>
      <c r="C47" s="78"/>
      <c r="D47" s="78"/>
      <c r="E47" s="78"/>
      <c r="F47" s="78"/>
      <c r="G47" s="78"/>
      <c r="H47" s="78"/>
      <c r="I47" s="78"/>
    </row>
    <row r="48" spans="1:11" x14ac:dyDescent="0.35">
      <c r="A48" s="78" t="str">
        <f>+A25</f>
        <v>หน่วยงาน :สวนป่าเขาพนมเบญจา องค์การอุตสาหกรรมป่าไม้เขตหาดใหญ่</v>
      </c>
      <c r="B48" s="78"/>
      <c r="C48" s="78"/>
      <c r="D48" s="78"/>
      <c r="E48" s="78"/>
      <c r="F48" s="78"/>
      <c r="G48" s="78"/>
      <c r="H48" s="78"/>
      <c r="I48" s="78"/>
    </row>
    <row r="49" spans="1:9" x14ac:dyDescent="0.35">
      <c r="A49" s="78" t="str">
        <f>+A26</f>
        <v>วันที่ 30 เดือน มีนาคม พ.ศ.2561(๑)</v>
      </c>
      <c r="B49" s="78"/>
      <c r="C49" s="78"/>
      <c r="D49" s="78"/>
      <c r="E49" s="78"/>
      <c r="F49" s="78"/>
      <c r="G49" s="78"/>
      <c r="H49" s="78"/>
      <c r="I49" s="78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8" t="s">
        <v>94</v>
      </c>
      <c r="B70" s="78"/>
      <c r="C70" s="78"/>
      <c r="D70" s="78"/>
      <c r="E70" s="78"/>
      <c r="F70" s="78"/>
      <c r="G70" s="78"/>
      <c r="H70" s="78"/>
      <c r="I70" s="78"/>
    </row>
    <row r="71" spans="1:9" x14ac:dyDescent="0.35">
      <c r="A71" s="78" t="str">
        <f>+A48</f>
        <v>หน่วยงาน :สวนป่าเขาพนมเบญจา องค์การอุตสาหกรรมป่าไม้เขตหาดใหญ่</v>
      </c>
      <c r="B71" s="78"/>
      <c r="C71" s="78"/>
      <c r="D71" s="78"/>
      <c r="E71" s="78"/>
      <c r="F71" s="78"/>
      <c r="G71" s="78"/>
      <c r="H71" s="78"/>
      <c r="I71" s="78"/>
    </row>
    <row r="72" spans="1:9" x14ac:dyDescent="0.35">
      <c r="A72" s="78" t="str">
        <f>+A49</f>
        <v>วันที่ 30 เดือน มีนาคม พ.ศ.2561(๑)</v>
      </c>
      <c r="B72" s="78"/>
      <c r="C72" s="78"/>
      <c r="D72" s="78"/>
      <c r="E72" s="78"/>
      <c r="F72" s="78"/>
      <c r="G72" s="78"/>
      <c r="H72" s="78"/>
      <c r="I72" s="78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9" t="s">
        <v>94</v>
      </c>
      <c r="B95" s="79"/>
      <c r="C95" s="79"/>
      <c r="D95" s="79"/>
      <c r="E95" s="79"/>
      <c r="F95" s="79"/>
      <c r="G95" s="79"/>
      <c r="H95" s="79"/>
      <c r="I95" s="79"/>
    </row>
    <row r="96" spans="1:9" x14ac:dyDescent="0.35">
      <c r="A96" s="78" t="str">
        <f>+A71</f>
        <v>หน่วยงาน :สวนป่าเขาพนมเบญจา องค์การอุตสาหกรรมป่าไม้เขตหาดใหญ่</v>
      </c>
      <c r="B96" s="78"/>
      <c r="C96" s="78"/>
      <c r="D96" s="78"/>
      <c r="E96" s="78"/>
      <c r="F96" s="78"/>
      <c r="G96" s="78"/>
      <c r="H96" s="78"/>
      <c r="I96" s="78"/>
    </row>
    <row r="97" spans="1:9" x14ac:dyDescent="0.35">
      <c r="A97" s="78" t="str">
        <f>+A72</f>
        <v>วันที่ 30 เดือน มีนาคม พ.ศ.2561(๑)</v>
      </c>
      <c r="B97" s="78"/>
      <c r="C97" s="78"/>
      <c r="D97" s="78"/>
      <c r="E97" s="78"/>
      <c r="F97" s="78"/>
      <c r="G97" s="78"/>
      <c r="H97" s="78"/>
      <c r="I97" s="78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20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21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22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23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24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25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26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27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94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95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8" t="s">
        <v>94</v>
      </c>
      <c r="B24" s="78"/>
      <c r="C24" s="78"/>
      <c r="D24" s="78"/>
      <c r="E24" s="78"/>
      <c r="F24" s="78"/>
      <c r="G24" s="78"/>
      <c r="H24" s="78"/>
      <c r="I24" s="78"/>
    </row>
    <row r="25" spans="1:9" x14ac:dyDescent="0.35">
      <c r="A25" s="78" t="str">
        <f>+A2</f>
        <v>หน่วยงาน :สวนป่าเขาพนมเบญจา องค์การอุตสาหกรรมป่าไม้เขตหาดใหญ่</v>
      </c>
      <c r="B25" s="78"/>
      <c r="C25" s="78"/>
      <c r="D25" s="78"/>
      <c r="E25" s="78"/>
      <c r="F25" s="78"/>
      <c r="G25" s="78"/>
      <c r="H25" s="78"/>
      <c r="I25" s="78"/>
    </row>
    <row r="26" spans="1:9" x14ac:dyDescent="0.35">
      <c r="A26" s="78" t="s">
        <v>95</v>
      </c>
      <c r="B26" s="78"/>
      <c r="C26" s="78"/>
      <c r="D26" s="78"/>
      <c r="E26" s="78"/>
      <c r="F26" s="78"/>
      <c r="G26" s="78"/>
      <c r="H26" s="78"/>
      <c r="I26" s="78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8" t="s">
        <v>94</v>
      </c>
      <c r="B47" s="78"/>
      <c r="C47" s="78"/>
      <c r="D47" s="78"/>
      <c r="E47" s="78"/>
      <c r="F47" s="78"/>
      <c r="G47" s="78"/>
      <c r="H47" s="78"/>
      <c r="I47" s="78"/>
    </row>
    <row r="48" spans="1:9" x14ac:dyDescent="0.35">
      <c r="A48" s="78" t="str">
        <f>+A25</f>
        <v>หน่วยงาน :สวนป่าเขาพนมเบญจา องค์การอุตสาหกรรมป่าไม้เขตหาดใหญ่</v>
      </c>
      <c r="B48" s="78"/>
      <c r="C48" s="78"/>
      <c r="D48" s="78"/>
      <c r="E48" s="78"/>
      <c r="F48" s="78"/>
      <c r="G48" s="78"/>
      <c r="H48" s="78"/>
      <c r="I48" s="78"/>
    </row>
    <row r="49" spans="1:9" x14ac:dyDescent="0.35">
      <c r="A49" s="78" t="s">
        <v>95</v>
      </c>
      <c r="B49" s="78"/>
      <c r="C49" s="78"/>
      <c r="D49" s="78"/>
      <c r="E49" s="78"/>
      <c r="F49" s="78"/>
      <c r="G49" s="78"/>
      <c r="H49" s="78"/>
      <c r="I49" s="78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8" t="s">
        <v>94</v>
      </c>
      <c r="B70" s="78"/>
      <c r="C70" s="78"/>
      <c r="D70" s="78"/>
      <c r="E70" s="78"/>
      <c r="F70" s="78"/>
      <c r="G70" s="78"/>
      <c r="H70" s="78"/>
      <c r="I70" s="78"/>
    </row>
    <row r="71" spans="1:9" x14ac:dyDescent="0.35">
      <c r="A71" s="78" t="str">
        <f>+A48</f>
        <v>หน่วยงาน :สวนป่าเขาพนมเบญจา องค์การอุตสาหกรรมป่าไม้เขตหาดใหญ่</v>
      </c>
      <c r="B71" s="78"/>
      <c r="C71" s="78"/>
      <c r="D71" s="78"/>
      <c r="E71" s="78"/>
      <c r="F71" s="78"/>
      <c r="G71" s="78"/>
      <c r="H71" s="78"/>
      <c r="I71" s="78"/>
    </row>
    <row r="72" spans="1:9" x14ac:dyDescent="0.35">
      <c r="A72" s="78" t="s">
        <v>95</v>
      </c>
      <c r="B72" s="78"/>
      <c r="C72" s="78"/>
      <c r="D72" s="78"/>
      <c r="E72" s="78"/>
      <c r="F72" s="78"/>
      <c r="G72" s="78"/>
      <c r="H72" s="78"/>
      <c r="I72" s="78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9" t="s">
        <v>94</v>
      </c>
      <c r="B95" s="79"/>
      <c r="C95" s="79"/>
      <c r="D95" s="79"/>
      <c r="E95" s="79"/>
      <c r="F95" s="79"/>
      <c r="G95" s="79"/>
      <c r="H95" s="79"/>
      <c r="I95" s="79"/>
    </row>
    <row r="96" spans="1:9" x14ac:dyDescent="0.35">
      <c r="A96" s="78" t="str">
        <f>+A71</f>
        <v>หน่วยงาน :สวนป่าเขาพนมเบญจา องค์การอุตสาหกรรมป่าไม้เขตหาดใหญ่</v>
      </c>
      <c r="B96" s="78"/>
      <c r="C96" s="78"/>
      <c r="D96" s="78"/>
      <c r="E96" s="78"/>
      <c r="F96" s="78"/>
      <c r="G96" s="78"/>
      <c r="H96" s="78"/>
      <c r="I96" s="78"/>
    </row>
    <row r="97" spans="1:9" x14ac:dyDescent="0.35">
      <c r="A97" s="78" t="s">
        <v>95</v>
      </c>
      <c r="B97" s="78"/>
      <c r="C97" s="78"/>
      <c r="D97" s="78"/>
      <c r="E97" s="78"/>
      <c r="F97" s="78"/>
      <c r="G97" s="78"/>
      <c r="H97" s="78"/>
      <c r="I97" s="78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2"/>
    </row>
    <row r="2" spans="1:14" x14ac:dyDescent="0.3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2"/>
      <c r="K2" s="2"/>
      <c r="L2" s="2"/>
      <c r="M2" s="2"/>
      <c r="N2" s="2"/>
    </row>
    <row r="3" spans="1:14" x14ac:dyDescent="0.3">
      <c r="A3" s="80" t="s">
        <v>28</v>
      </c>
      <c r="B3" s="80"/>
      <c r="C3" s="80"/>
      <c r="D3" s="80"/>
      <c r="E3" s="80"/>
      <c r="F3" s="80"/>
      <c r="G3" s="80"/>
      <c r="H3" s="80"/>
      <c r="I3" s="8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workbookViewId="0">
      <selection activeCell="F6" sqref="F6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1" customWidth="1"/>
    <col min="5" max="5" width="18.375" style="71" customWidth="1"/>
    <col min="6" max="6" width="21" style="71" customWidth="1"/>
    <col min="7" max="7" width="22.125" style="71" customWidth="1"/>
    <col min="8" max="8" width="19" style="71" bestFit="1" customWidth="1"/>
    <col min="9" max="9" width="18.75" style="71" customWidth="1"/>
    <col min="10" max="16384" width="9" style="13"/>
  </cols>
  <sheetData>
    <row r="1" spans="1:14" x14ac:dyDescent="0.35">
      <c r="A1" s="78" t="s">
        <v>387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396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57</v>
      </c>
      <c r="D6" s="57" t="str">
        <f>+C6</f>
        <v>1,100.- บาท</v>
      </c>
      <c r="E6" s="61" t="s">
        <v>30</v>
      </c>
      <c r="F6" s="62" t="s">
        <v>321</v>
      </c>
      <c r="G6" s="62" t="s">
        <v>321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205</v>
      </c>
    </row>
    <row r="8" spans="1:14" x14ac:dyDescent="0.35">
      <c r="A8" s="26"/>
      <c r="B8" s="32"/>
      <c r="C8" s="32"/>
      <c r="D8" s="64"/>
      <c r="E8" s="64"/>
      <c r="F8" s="57" t="str">
        <f>+C6</f>
        <v>1,100.- บาท</v>
      </c>
      <c r="G8" s="64" t="s">
        <v>34</v>
      </c>
      <c r="H8" s="64" t="s">
        <v>37</v>
      </c>
      <c r="I8" s="72">
        <v>23012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1,100.-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183</v>
      </c>
      <c r="D10" s="28" t="str">
        <f>+C10</f>
        <v>1,000.-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384</v>
      </c>
    </row>
    <row r="12" spans="1:14" x14ac:dyDescent="0.35">
      <c r="A12" s="26"/>
      <c r="B12" s="32"/>
      <c r="C12" s="32"/>
      <c r="D12" s="64"/>
      <c r="E12" s="64"/>
      <c r="F12" s="29" t="str">
        <f>+D10</f>
        <v>1,000.- บาท</v>
      </c>
      <c r="G12" s="64" t="s">
        <v>34</v>
      </c>
      <c r="H12" s="64" t="s">
        <v>37</v>
      </c>
      <c r="I12" s="72">
        <f>+I8</f>
        <v>23012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1,000.-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359</v>
      </c>
      <c r="D14" s="28" t="str">
        <f>+C14</f>
        <v>1,300.-บาท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55</v>
      </c>
    </row>
    <row r="16" spans="1:14" x14ac:dyDescent="0.35">
      <c r="A16" s="51"/>
      <c r="B16" s="32"/>
      <c r="C16" s="32"/>
      <c r="D16" s="64"/>
      <c r="E16" s="64"/>
      <c r="F16" s="29" t="str">
        <f>+D14</f>
        <v>1,300.-บาท</v>
      </c>
      <c r="G16" s="64" t="s">
        <v>34</v>
      </c>
      <c r="H16" s="64" t="s">
        <v>37</v>
      </c>
      <c r="I16" s="72">
        <f>+I8</f>
        <v>23012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1,300.-บาท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388</v>
      </c>
      <c r="D18" s="28" t="str">
        <f>+C18</f>
        <v>1,099.89 บาท</v>
      </c>
      <c r="E18" s="61" t="s">
        <v>30</v>
      </c>
      <c r="F18" s="62" t="s">
        <v>321</v>
      </c>
      <c r="G18" s="62" t="s">
        <v>321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102</v>
      </c>
    </row>
    <row r="20" spans="1:14" x14ac:dyDescent="0.35">
      <c r="A20" s="26"/>
      <c r="B20" s="32"/>
      <c r="C20" s="32"/>
      <c r="D20" s="64"/>
      <c r="E20" s="64"/>
      <c r="F20" s="29" t="str">
        <f>+D18</f>
        <v>1,099.89 บาท</v>
      </c>
      <c r="G20" s="64" t="s">
        <v>34</v>
      </c>
      <c r="H20" s="64" t="s">
        <v>37</v>
      </c>
      <c r="I20" s="72">
        <f>+I16</f>
        <v>23012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1,099.89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61</v>
      </c>
      <c r="D22" s="28" t="str">
        <f>+C22</f>
        <v>1,200.-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158</v>
      </c>
    </row>
    <row r="24" spans="1:14" x14ac:dyDescent="0.35">
      <c r="A24" s="26"/>
      <c r="B24" s="32"/>
      <c r="C24" s="32"/>
      <c r="D24" s="64"/>
      <c r="E24" s="64"/>
      <c r="F24" s="29" t="str">
        <f>+D22</f>
        <v>1,200.- บาท</v>
      </c>
      <c r="G24" s="64" t="s">
        <v>34</v>
      </c>
      <c r="H24" s="64" t="s">
        <v>37</v>
      </c>
      <c r="I24" s="72">
        <f>+I20</f>
        <v>23012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1,200.-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8" t="str">
        <f>+A1</f>
        <v>สรุปผลการดำเนินการจัดซื้อจัดจ้างในรอบเดือน มกราคม  2563</v>
      </c>
      <c r="B31" s="78"/>
      <c r="C31" s="78"/>
      <c r="D31" s="78"/>
      <c r="E31" s="78"/>
      <c r="F31" s="78"/>
      <c r="G31" s="78"/>
      <c r="H31" s="78"/>
      <c r="I31" s="78"/>
      <c r="J31" s="12"/>
      <c r="K31" s="12"/>
      <c r="L31" s="12"/>
      <c r="M31" s="12"/>
      <c r="N31" s="12"/>
    </row>
    <row r="32" spans="1:14" x14ac:dyDescent="0.35">
      <c r="A32" s="78" t="s">
        <v>138</v>
      </c>
      <c r="B32" s="78"/>
      <c r="C32" s="78"/>
      <c r="D32" s="78"/>
      <c r="E32" s="78"/>
      <c r="F32" s="78"/>
      <c r="G32" s="78"/>
      <c r="H32" s="78"/>
      <c r="I32" s="78"/>
      <c r="J32" s="12"/>
      <c r="K32" s="12"/>
      <c r="L32" s="12"/>
      <c r="M32" s="12"/>
      <c r="N32" s="12"/>
    </row>
    <row r="33" spans="1:14" x14ac:dyDescent="0.35">
      <c r="A33" s="78" t="str">
        <f>+A3</f>
        <v>วันที่  5  เดือน  กุมภาพันธ์ พ.ศ.2563 (๑)</v>
      </c>
      <c r="B33" s="78"/>
      <c r="C33" s="78"/>
      <c r="D33" s="78"/>
      <c r="E33" s="78"/>
      <c r="F33" s="78"/>
      <c r="G33" s="78"/>
      <c r="H33" s="78"/>
      <c r="I33" s="78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363</v>
      </c>
      <c r="D35" s="28" t="str">
        <f>+C35</f>
        <v>1,300.-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59</v>
      </c>
    </row>
    <row r="37" spans="1:14" x14ac:dyDescent="0.35">
      <c r="A37" s="26"/>
      <c r="B37" s="32"/>
      <c r="C37" s="32"/>
      <c r="D37" s="64"/>
      <c r="E37" s="64"/>
      <c r="F37" s="29" t="str">
        <f>+D35</f>
        <v>1,300.- บาท</v>
      </c>
      <c r="G37" s="64" t="s">
        <v>34</v>
      </c>
      <c r="H37" s="64" t="s">
        <v>37</v>
      </c>
      <c r="I37" s="72">
        <f>+I24:I24</f>
        <v>23012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1,300.-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389</v>
      </c>
      <c r="D39" s="28" t="str">
        <f>+C39</f>
        <v>1,199.91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115</v>
      </c>
    </row>
    <row r="41" spans="1:14" x14ac:dyDescent="0.35">
      <c r="A41" s="26"/>
      <c r="B41" s="32"/>
      <c r="C41" s="32"/>
      <c r="D41" s="64"/>
      <c r="E41" s="64"/>
      <c r="F41" s="69" t="str">
        <f>+D39</f>
        <v>1,199.91 บาท</v>
      </c>
      <c r="G41" s="64" t="s">
        <v>34</v>
      </c>
      <c r="H41" s="64" t="s">
        <v>37</v>
      </c>
      <c r="I41" s="72">
        <f>+I37</f>
        <v>23012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1,199.91 บาท</v>
      </c>
      <c r="H42" s="68"/>
      <c r="I42" s="67"/>
    </row>
    <row r="43" spans="1:14" x14ac:dyDescent="0.35">
      <c r="A43" s="22" t="s">
        <v>63</v>
      </c>
      <c r="B43" s="32" t="s">
        <v>319</v>
      </c>
      <c r="C43" s="28" t="s">
        <v>390</v>
      </c>
      <c r="D43" s="28" t="str">
        <f>+C43</f>
        <v>1,199.91บาท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115</v>
      </c>
    </row>
    <row r="45" spans="1:14" x14ac:dyDescent="0.35">
      <c r="A45" s="51"/>
      <c r="B45" s="32"/>
      <c r="C45" s="32"/>
      <c r="D45" s="64"/>
      <c r="E45" s="64"/>
      <c r="F45" s="29" t="str">
        <f>+D43</f>
        <v>1,199.91บาท</v>
      </c>
      <c r="G45" s="64" t="s">
        <v>34</v>
      </c>
      <c r="H45" s="64" t="s">
        <v>37</v>
      </c>
      <c r="I45" s="72">
        <f>+I41</f>
        <v>23012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1,199.91บาท</v>
      </c>
      <c r="H46" s="68"/>
      <c r="I46" s="67"/>
    </row>
    <row r="47" spans="1:14" x14ac:dyDescent="0.35">
      <c r="A47" s="22" t="s">
        <v>66</v>
      </c>
      <c r="B47" s="22" t="s">
        <v>319</v>
      </c>
      <c r="C47" s="28" t="s">
        <v>166</v>
      </c>
      <c r="D47" s="28" t="str">
        <f>+C47</f>
        <v>999.91 บาท</v>
      </c>
      <c r="E47" s="61" t="s">
        <v>30</v>
      </c>
      <c r="F47" s="62" t="s">
        <v>321</v>
      </c>
      <c r="G47" s="62" t="s">
        <v>321</v>
      </c>
      <c r="H47" s="63" t="s">
        <v>35</v>
      </c>
      <c r="I47" s="63" t="s">
        <v>42</v>
      </c>
    </row>
    <row r="48" spans="1:14" x14ac:dyDescent="0.35">
      <c r="A48" s="26"/>
      <c r="B48" s="32"/>
      <c r="C48" s="32"/>
      <c r="D48" s="64"/>
      <c r="E48" s="64"/>
      <c r="F48" s="64" t="s">
        <v>32</v>
      </c>
      <c r="G48" s="64" t="s">
        <v>33</v>
      </c>
      <c r="H48" s="64" t="s">
        <v>36</v>
      </c>
      <c r="I48" s="64" t="s">
        <v>115</v>
      </c>
    </row>
    <row r="49" spans="1:14" x14ac:dyDescent="0.35">
      <c r="A49" s="26"/>
      <c r="B49" s="32"/>
      <c r="C49" s="32"/>
      <c r="D49" s="64"/>
      <c r="E49" s="64"/>
      <c r="F49" s="29" t="str">
        <f>+D47</f>
        <v>999.91 บาท</v>
      </c>
      <c r="G49" s="64" t="s">
        <v>34</v>
      </c>
      <c r="H49" s="64" t="s">
        <v>37</v>
      </c>
      <c r="I49" s="72">
        <f>+I45</f>
        <v>23012</v>
      </c>
    </row>
    <row r="50" spans="1:14" x14ac:dyDescent="0.35">
      <c r="A50" s="23"/>
      <c r="B50" s="34"/>
      <c r="C50" s="25"/>
      <c r="D50" s="67"/>
      <c r="E50" s="67"/>
      <c r="F50" s="67"/>
      <c r="G50" s="24" t="str">
        <f>+F49</f>
        <v>999.91 บาท</v>
      </c>
      <c r="H50" s="68"/>
      <c r="I50" s="67"/>
    </row>
    <row r="51" spans="1:14" x14ac:dyDescent="0.35">
      <c r="A51" s="22" t="s">
        <v>70</v>
      </c>
      <c r="B51" s="22" t="s">
        <v>319</v>
      </c>
      <c r="C51" s="28" t="s">
        <v>183</v>
      </c>
      <c r="D51" s="28" t="str">
        <f>+C51</f>
        <v>1,000.- บาท</v>
      </c>
      <c r="E51" s="61" t="s">
        <v>30</v>
      </c>
      <c r="F51" s="62" t="s">
        <v>321</v>
      </c>
      <c r="G51" s="62" t="s">
        <v>321</v>
      </c>
      <c r="H51" s="63" t="s">
        <v>35</v>
      </c>
      <c r="I51" s="63" t="s">
        <v>42</v>
      </c>
    </row>
    <row r="52" spans="1:14" x14ac:dyDescent="0.35">
      <c r="A52" s="26"/>
      <c r="B52" s="32"/>
      <c r="C52" s="32"/>
      <c r="D52" s="64"/>
      <c r="E52" s="64"/>
      <c r="F52" s="69" t="s">
        <v>32</v>
      </c>
      <c r="G52" s="64" t="s">
        <v>33</v>
      </c>
      <c r="H52" s="64" t="s">
        <v>36</v>
      </c>
      <c r="I52" s="64" t="s">
        <v>283</v>
      </c>
    </row>
    <row r="53" spans="1:14" x14ac:dyDescent="0.35">
      <c r="A53" s="26"/>
      <c r="B53" s="32"/>
      <c r="C53" s="32"/>
      <c r="D53" s="64"/>
      <c r="E53" s="64"/>
      <c r="F53" s="40" t="str">
        <f>+D51</f>
        <v>1,000.- บาท</v>
      </c>
      <c r="G53" s="64" t="s">
        <v>34</v>
      </c>
      <c r="H53" s="64" t="s">
        <v>37</v>
      </c>
      <c r="I53" s="72">
        <f>+I49</f>
        <v>23012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1,000.- บาท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x14ac:dyDescent="0.35">
      <c r="A63" s="78" t="str">
        <f>+A31</f>
        <v>สรุปผลการดำเนินการจัดซื้อจัดจ้างในรอบเดือน มกราคม  2563</v>
      </c>
      <c r="B63" s="78"/>
      <c r="C63" s="78"/>
      <c r="D63" s="78"/>
      <c r="E63" s="78"/>
      <c r="F63" s="78"/>
      <c r="G63" s="78"/>
      <c r="H63" s="78"/>
      <c r="I63" s="78"/>
      <c r="J63" s="12"/>
      <c r="K63" s="12"/>
      <c r="L63" s="12"/>
      <c r="M63" s="12"/>
      <c r="N63" s="12"/>
    </row>
    <row r="64" spans="1:14" x14ac:dyDescent="0.35">
      <c r="A64" s="78" t="s">
        <v>138</v>
      </c>
      <c r="B64" s="78"/>
      <c r="C64" s="78"/>
      <c r="D64" s="78"/>
      <c r="E64" s="78"/>
      <c r="F64" s="78"/>
      <c r="G64" s="78"/>
      <c r="H64" s="78"/>
      <c r="I64" s="78"/>
      <c r="J64" s="12"/>
      <c r="K64" s="12"/>
      <c r="L64" s="12"/>
      <c r="M64" s="12"/>
      <c r="N64" s="12"/>
    </row>
    <row r="65" spans="1:14" x14ac:dyDescent="0.35">
      <c r="A65" s="78" t="str">
        <f>+A33</f>
        <v>วันที่  5  เดือน  กุมภาพันธ์ พ.ศ.2563 (๑)</v>
      </c>
      <c r="B65" s="78"/>
      <c r="C65" s="78"/>
      <c r="D65" s="78"/>
      <c r="E65" s="78"/>
      <c r="F65" s="78"/>
      <c r="G65" s="78"/>
      <c r="H65" s="78"/>
      <c r="I65" s="78"/>
      <c r="J65" s="12"/>
      <c r="K65" s="12"/>
      <c r="L65" s="12"/>
      <c r="M65" s="12"/>
      <c r="N65" s="12"/>
    </row>
    <row r="66" spans="1:14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x14ac:dyDescent="0.35">
      <c r="A68" s="22" t="s">
        <v>73</v>
      </c>
      <c r="B68" s="22" t="s">
        <v>319</v>
      </c>
      <c r="C68" s="28" t="s">
        <v>61</v>
      </c>
      <c r="D68" s="28" t="str">
        <f>+C68</f>
        <v>1,200.- บาท</v>
      </c>
      <c r="E68" s="61" t="s">
        <v>30</v>
      </c>
      <c r="F68" s="62" t="s">
        <v>361</v>
      </c>
      <c r="G68" s="62" t="s">
        <v>361</v>
      </c>
      <c r="H68" s="63" t="s">
        <v>35</v>
      </c>
      <c r="I68" s="63" t="s">
        <v>42</v>
      </c>
    </row>
    <row r="69" spans="1:14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72</v>
      </c>
    </row>
    <row r="70" spans="1:14" x14ac:dyDescent="0.35">
      <c r="A70" s="26"/>
      <c r="B70" s="32"/>
      <c r="C70" s="32"/>
      <c r="D70" s="64"/>
      <c r="E70" s="64"/>
      <c r="F70" s="40" t="str">
        <f>+D68</f>
        <v>1,200.- บาท</v>
      </c>
      <c r="G70" s="64" t="s">
        <v>34</v>
      </c>
      <c r="H70" s="64" t="s">
        <v>37</v>
      </c>
      <c r="I70" s="72">
        <f>+I53:I53</f>
        <v>23012</v>
      </c>
    </row>
    <row r="71" spans="1:14" x14ac:dyDescent="0.35">
      <c r="A71" s="23"/>
      <c r="B71" s="34"/>
      <c r="C71" s="25"/>
      <c r="D71" s="67"/>
      <c r="E71" s="67"/>
      <c r="F71" s="67"/>
      <c r="G71" s="24" t="str">
        <f>+F70</f>
        <v>1,200.- บาท</v>
      </c>
      <c r="H71" s="68"/>
      <c r="I71" s="67"/>
    </row>
    <row r="72" spans="1:14" x14ac:dyDescent="0.35">
      <c r="A72" s="22" t="s">
        <v>107</v>
      </c>
      <c r="B72" s="22" t="s">
        <v>319</v>
      </c>
      <c r="C72" s="28" t="s">
        <v>363</v>
      </c>
      <c r="D72" s="28" t="str">
        <f>+C72</f>
        <v>1,300.- บาท</v>
      </c>
      <c r="E72" s="61" t="s">
        <v>30</v>
      </c>
      <c r="F72" s="62" t="s">
        <v>361</v>
      </c>
      <c r="G72" s="62" t="s">
        <v>361</v>
      </c>
      <c r="H72" s="63" t="s">
        <v>35</v>
      </c>
      <c r="I72" s="63" t="s">
        <v>42</v>
      </c>
    </row>
    <row r="73" spans="1:14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209</v>
      </c>
    </row>
    <row r="74" spans="1:14" x14ac:dyDescent="0.35">
      <c r="A74" s="26"/>
      <c r="B74" s="32"/>
      <c r="C74" s="32"/>
      <c r="D74" s="64"/>
      <c r="E74" s="64"/>
      <c r="F74" s="40" t="str">
        <f>+D72</f>
        <v>1,300.- บาท</v>
      </c>
      <c r="G74" s="64" t="s">
        <v>34</v>
      </c>
      <c r="H74" s="64" t="s">
        <v>37</v>
      </c>
      <c r="I74" s="72">
        <f>+I70</f>
        <v>23012</v>
      </c>
    </row>
    <row r="75" spans="1:14" x14ac:dyDescent="0.35">
      <c r="A75" s="23"/>
      <c r="B75" s="34"/>
      <c r="C75" s="25"/>
      <c r="D75" s="67"/>
      <c r="E75" s="67"/>
      <c r="F75" s="67"/>
      <c r="G75" s="24" t="str">
        <f>+F74</f>
        <v>1,300.- บาท</v>
      </c>
      <c r="H75" s="68"/>
      <c r="I75" s="67"/>
    </row>
    <row r="76" spans="1:14" x14ac:dyDescent="0.35">
      <c r="A76" s="22" t="s">
        <v>108</v>
      </c>
      <c r="B76" s="22" t="s">
        <v>319</v>
      </c>
      <c r="C76" s="28" t="s">
        <v>61</v>
      </c>
      <c r="D76" s="28" t="str">
        <f>+C76</f>
        <v>1,200.- บาท</v>
      </c>
      <c r="E76" s="61" t="s">
        <v>30</v>
      </c>
      <c r="F76" s="62" t="s">
        <v>321</v>
      </c>
      <c r="G76" s="62" t="s">
        <v>321</v>
      </c>
      <c r="H76" s="63" t="s">
        <v>35</v>
      </c>
      <c r="I76" s="63" t="s">
        <v>42</v>
      </c>
    </row>
    <row r="77" spans="1:14" x14ac:dyDescent="0.35">
      <c r="A77" s="26"/>
      <c r="B77" s="32"/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186</v>
      </c>
    </row>
    <row r="78" spans="1:14" x14ac:dyDescent="0.35">
      <c r="A78" s="26"/>
      <c r="B78" s="32"/>
      <c r="C78" s="32"/>
      <c r="D78" s="64"/>
      <c r="E78" s="64"/>
      <c r="F78" s="40" t="str">
        <f>+D76</f>
        <v>1,200.- บาท</v>
      </c>
      <c r="G78" s="64" t="s">
        <v>34</v>
      </c>
      <c r="H78" s="64" t="s">
        <v>37</v>
      </c>
      <c r="I78" s="72">
        <f>+I70</f>
        <v>23012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1,200.- บาท</v>
      </c>
      <c r="H79" s="68"/>
      <c r="I79" s="67"/>
    </row>
    <row r="80" spans="1:14" x14ac:dyDescent="0.35">
      <c r="A80" s="22" t="s">
        <v>109</v>
      </c>
      <c r="B80" s="22" t="s">
        <v>319</v>
      </c>
      <c r="C80" s="28" t="s">
        <v>391</v>
      </c>
      <c r="D80" s="28" t="str">
        <f>+C80</f>
        <v>1,1199.92 บาท</v>
      </c>
      <c r="E80" s="61" t="s">
        <v>30</v>
      </c>
      <c r="F80" s="62" t="s">
        <v>321</v>
      </c>
      <c r="G80" s="62" t="s">
        <v>321</v>
      </c>
      <c r="H80" s="63" t="s">
        <v>35</v>
      </c>
      <c r="I80" s="63" t="s">
        <v>42</v>
      </c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216</v>
      </c>
    </row>
    <row r="82" spans="1:9" x14ac:dyDescent="0.35">
      <c r="A82" s="26"/>
      <c r="B82" s="32"/>
      <c r="C82" s="32"/>
      <c r="D82" s="64"/>
      <c r="E82" s="64"/>
      <c r="F82" s="40" t="str">
        <f>+D80</f>
        <v>1,1199.92 บาท</v>
      </c>
      <c r="G82" s="64" t="s">
        <v>34</v>
      </c>
      <c r="H82" s="64" t="s">
        <v>37</v>
      </c>
      <c r="I82" s="72">
        <f>+I74</f>
        <v>23012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1,1199.92 บาท</v>
      </c>
      <c r="H83" s="68"/>
      <c r="I83" s="67"/>
    </row>
    <row r="84" spans="1:9" x14ac:dyDescent="0.35">
      <c r="A84" s="22" t="s">
        <v>110</v>
      </c>
      <c r="B84" s="22" t="s">
        <v>319</v>
      </c>
      <c r="C84" s="28" t="s">
        <v>392</v>
      </c>
      <c r="D84" s="28" t="str">
        <f>+C84</f>
        <v>999.98 บาท</v>
      </c>
      <c r="E84" s="61" t="s">
        <v>30</v>
      </c>
      <c r="F84" s="62" t="s">
        <v>361</v>
      </c>
      <c r="G84" s="62" t="s">
        <v>361</v>
      </c>
      <c r="H84" s="63" t="s">
        <v>35</v>
      </c>
      <c r="I84" s="63" t="s">
        <v>42</v>
      </c>
    </row>
    <row r="85" spans="1:9" x14ac:dyDescent="0.35">
      <c r="A85" s="26"/>
      <c r="B85" s="32"/>
      <c r="C85" s="32"/>
      <c r="D85" s="64"/>
      <c r="E85" s="64"/>
      <c r="F85" s="69" t="s">
        <v>32</v>
      </c>
      <c r="G85" s="64" t="s">
        <v>33</v>
      </c>
      <c r="H85" s="64" t="s">
        <v>36</v>
      </c>
      <c r="I85" s="64" t="s">
        <v>123</v>
      </c>
    </row>
    <row r="86" spans="1:9" x14ac:dyDescent="0.35">
      <c r="A86" s="26"/>
      <c r="B86" s="32"/>
      <c r="C86" s="32"/>
      <c r="D86" s="64"/>
      <c r="E86" s="64"/>
      <c r="F86" s="40" t="str">
        <f>+D84</f>
        <v>999.98 บาท</v>
      </c>
      <c r="G86" s="64" t="s">
        <v>34</v>
      </c>
      <c r="H86" s="64" t="s">
        <v>37</v>
      </c>
      <c r="I86" s="72">
        <f>+I82</f>
        <v>23012</v>
      </c>
    </row>
    <row r="87" spans="1:9" x14ac:dyDescent="0.35">
      <c r="A87" s="23"/>
      <c r="B87" s="34"/>
      <c r="C87" s="25"/>
      <c r="D87" s="67"/>
      <c r="E87" s="67"/>
      <c r="F87" s="67"/>
      <c r="G87" s="24" t="str">
        <f>+F86</f>
        <v>999.98 บาท</v>
      </c>
      <c r="H87" s="68" t="s">
        <v>395</v>
      </c>
      <c r="I87" s="67"/>
    </row>
    <row r="88" spans="1:9" x14ac:dyDescent="0.35">
      <c r="A88" s="22" t="s">
        <v>111</v>
      </c>
      <c r="B88" s="22" t="s">
        <v>309</v>
      </c>
      <c r="C88" s="28" t="s">
        <v>314</v>
      </c>
      <c r="D88" s="28" t="str">
        <f>+C88</f>
        <v>2,200.-บาท</v>
      </c>
      <c r="E88" s="61" t="s">
        <v>339</v>
      </c>
      <c r="F88" s="62" t="s">
        <v>81</v>
      </c>
      <c r="G88" s="62" t="s">
        <v>81</v>
      </c>
      <c r="H88" s="63" t="s">
        <v>35</v>
      </c>
      <c r="I88" s="63" t="s">
        <v>42</v>
      </c>
    </row>
    <row r="89" spans="1:9" x14ac:dyDescent="0.35">
      <c r="A89" s="26"/>
      <c r="B89" s="32"/>
      <c r="C89" s="32"/>
      <c r="D89" s="64"/>
      <c r="E89" s="64"/>
      <c r="F89" s="69" t="s">
        <v>32</v>
      </c>
      <c r="G89" s="64" t="s">
        <v>33</v>
      </c>
      <c r="H89" s="64" t="s">
        <v>36</v>
      </c>
      <c r="I89" s="64" t="s">
        <v>158</v>
      </c>
    </row>
    <row r="90" spans="1:9" x14ac:dyDescent="0.35">
      <c r="A90" s="26"/>
      <c r="B90" s="32"/>
      <c r="C90" s="32"/>
      <c r="D90" s="64"/>
      <c r="E90" s="64"/>
      <c r="F90" s="40" t="str">
        <f>+D88</f>
        <v>2,200.-บาท</v>
      </c>
      <c r="G90" s="64" t="s">
        <v>34</v>
      </c>
      <c r="H90" s="64" t="s">
        <v>37</v>
      </c>
      <c r="I90" s="72">
        <f>+I82</f>
        <v>23012</v>
      </c>
    </row>
    <row r="91" spans="1:9" x14ac:dyDescent="0.35">
      <c r="A91" s="23"/>
      <c r="B91" s="34"/>
      <c r="C91" s="25"/>
      <c r="D91" s="67"/>
      <c r="E91" s="67"/>
      <c r="F91" s="67"/>
      <c r="G91" s="24" t="str">
        <f>+F90</f>
        <v>2,200.-บาท</v>
      </c>
      <c r="H91" s="68"/>
      <c r="I91" s="67"/>
    </row>
    <row r="92" spans="1:9" x14ac:dyDescent="0.35">
      <c r="A92" s="22" t="s">
        <v>112</v>
      </c>
      <c r="B92" s="22" t="s">
        <v>386</v>
      </c>
      <c r="C92" s="28" t="s">
        <v>393</v>
      </c>
      <c r="D92" s="28" t="str">
        <f>+C92</f>
        <v>8,100.-บาท</v>
      </c>
      <c r="E92" s="61" t="s">
        <v>339</v>
      </c>
      <c r="F92" s="62" t="s">
        <v>81</v>
      </c>
      <c r="G92" s="62" t="s">
        <v>81</v>
      </c>
      <c r="H92" s="63" t="s">
        <v>35</v>
      </c>
      <c r="I92" s="63" t="s">
        <v>42</v>
      </c>
    </row>
    <row r="93" spans="1:9" x14ac:dyDescent="0.35">
      <c r="A93" s="26"/>
      <c r="B93" s="32"/>
      <c r="C93" s="32"/>
      <c r="D93" s="64"/>
      <c r="E93" s="64"/>
      <c r="F93" s="69" t="s">
        <v>32</v>
      </c>
      <c r="G93" s="64" t="s">
        <v>33</v>
      </c>
      <c r="H93" s="64" t="s">
        <v>36</v>
      </c>
      <c r="I93" s="64" t="s">
        <v>263</v>
      </c>
    </row>
    <row r="94" spans="1:9" x14ac:dyDescent="0.35">
      <c r="A94" s="26"/>
      <c r="B94" s="32"/>
      <c r="C94" s="32"/>
      <c r="D94" s="64"/>
      <c r="E94" s="64"/>
      <c r="F94" s="40" t="str">
        <f>+D92</f>
        <v>8,100.-บาท</v>
      </c>
      <c r="G94" s="64" t="s">
        <v>34</v>
      </c>
      <c r="H94" s="64" t="s">
        <v>37</v>
      </c>
      <c r="I94" s="72">
        <f>+I86</f>
        <v>23012</v>
      </c>
    </row>
    <row r="95" spans="1:9" x14ac:dyDescent="0.35">
      <c r="A95" s="23"/>
      <c r="B95" s="34"/>
      <c r="C95" s="25"/>
      <c r="D95" s="67"/>
      <c r="E95" s="67"/>
      <c r="F95" s="67"/>
      <c r="G95" s="24" t="str">
        <f>+F94</f>
        <v>8,100.-บาท</v>
      </c>
      <c r="H95" s="68"/>
      <c r="I95" s="67"/>
    </row>
    <row r="96" spans="1:9" x14ac:dyDescent="0.35">
      <c r="A96" s="22" t="s">
        <v>113</v>
      </c>
      <c r="B96" s="22" t="s">
        <v>386</v>
      </c>
      <c r="C96" s="28" t="s">
        <v>394</v>
      </c>
      <c r="D96" s="28" t="s">
        <v>394</v>
      </c>
      <c r="E96" s="61" t="s">
        <v>339</v>
      </c>
      <c r="F96" s="62" t="s">
        <v>81</v>
      </c>
      <c r="G96" s="62" t="s">
        <v>81</v>
      </c>
      <c r="H96" s="63" t="s">
        <v>35</v>
      </c>
      <c r="I96" s="63" t="s">
        <v>383</v>
      </c>
    </row>
    <row r="97" spans="1:9" x14ac:dyDescent="0.35">
      <c r="A97" s="26"/>
      <c r="B97" s="32"/>
      <c r="C97" s="32"/>
      <c r="D97" s="64"/>
      <c r="E97" s="64"/>
      <c r="F97" s="64" t="s">
        <v>32</v>
      </c>
      <c r="G97" s="64" t="s">
        <v>33</v>
      </c>
      <c r="H97" s="64" t="s">
        <v>382</v>
      </c>
      <c r="I97" s="64" t="s">
        <v>115</v>
      </c>
    </row>
    <row r="98" spans="1:9" x14ac:dyDescent="0.35">
      <c r="A98" s="26"/>
      <c r="B98" s="32"/>
      <c r="C98" s="32"/>
      <c r="D98" s="64"/>
      <c r="E98" s="64"/>
      <c r="F98" s="29" t="str">
        <f>+D96</f>
        <v>8,100.- บาท</v>
      </c>
      <c r="G98" s="64" t="s">
        <v>34</v>
      </c>
      <c r="H98" s="64" t="s">
        <v>37</v>
      </c>
      <c r="I98" s="72">
        <f>+I94</f>
        <v>23012</v>
      </c>
    </row>
    <row r="99" spans="1:9" x14ac:dyDescent="0.35">
      <c r="A99" s="23"/>
      <c r="B99" s="34"/>
      <c r="C99" s="25"/>
      <c r="D99" s="67"/>
      <c r="E99" s="67"/>
      <c r="F99" s="67"/>
      <c r="G99" s="24" t="str">
        <f>+F98</f>
        <v>8,100.- บาท</v>
      </c>
      <c r="H99" s="68"/>
      <c r="I99" s="67"/>
    </row>
    <row r="100" spans="1:9" x14ac:dyDescent="0.35">
      <c r="A100" s="22" t="s">
        <v>114</v>
      </c>
      <c r="B100" s="22" t="s">
        <v>385</v>
      </c>
      <c r="C100" s="28" t="s">
        <v>92</v>
      </c>
      <c r="D100" s="28" t="str">
        <f>+C100</f>
        <v>2,000.-บาท</v>
      </c>
      <c r="E100" s="61" t="s">
        <v>339</v>
      </c>
      <c r="F100" s="62" t="s">
        <v>81</v>
      </c>
      <c r="G100" s="62" t="s">
        <v>81</v>
      </c>
      <c r="H100" s="63" t="s">
        <v>35</v>
      </c>
      <c r="I100" s="63" t="s">
        <v>383</v>
      </c>
    </row>
    <row r="101" spans="1:9" x14ac:dyDescent="0.35">
      <c r="A101" s="26"/>
      <c r="B101" s="32"/>
      <c r="C101" s="32"/>
      <c r="D101" s="64"/>
      <c r="E101" s="64"/>
      <c r="F101" s="64" t="s">
        <v>32</v>
      </c>
      <c r="G101" s="64" t="s">
        <v>33</v>
      </c>
      <c r="H101" s="64" t="s">
        <v>382</v>
      </c>
      <c r="I101" s="64" t="s">
        <v>102</v>
      </c>
    </row>
    <row r="102" spans="1:9" x14ac:dyDescent="0.35">
      <c r="A102" s="26"/>
      <c r="B102" s="32"/>
      <c r="C102" s="32"/>
      <c r="D102" s="64"/>
      <c r="E102" s="64"/>
      <c r="F102" s="29" t="str">
        <f>+D100</f>
        <v>2,000.-บาท</v>
      </c>
      <c r="G102" s="64" t="s">
        <v>34</v>
      </c>
      <c r="H102" s="64" t="s">
        <v>37</v>
      </c>
      <c r="I102" s="72">
        <f>+I98</f>
        <v>23012</v>
      </c>
    </row>
    <row r="103" spans="1:9" x14ac:dyDescent="0.35">
      <c r="A103" s="23"/>
      <c r="B103" s="34"/>
      <c r="C103" s="25"/>
      <c r="D103" s="67"/>
      <c r="E103" s="67"/>
      <c r="F103" s="67"/>
      <c r="G103" s="24" t="str">
        <f>+F102</f>
        <v>2,000.-บาท</v>
      </c>
      <c r="H103" s="68"/>
      <c r="I103" s="67"/>
    </row>
    <row r="104" spans="1:9" x14ac:dyDescent="0.35">
      <c r="A104" s="22" t="s">
        <v>191</v>
      </c>
      <c r="B104" s="22" t="s">
        <v>29</v>
      </c>
      <c r="C104" s="28" t="s">
        <v>194</v>
      </c>
      <c r="D104" s="28" t="str">
        <f>+C104</f>
        <v>5,000.-บาท</v>
      </c>
      <c r="E104" s="61" t="s">
        <v>30</v>
      </c>
      <c r="F104" s="62" t="s">
        <v>31</v>
      </c>
      <c r="G104" s="70" t="str">
        <f>+F104</f>
        <v>บ่อหินครูษา</v>
      </c>
      <c r="H104" s="63" t="s">
        <v>35</v>
      </c>
      <c r="I104" s="63" t="s">
        <v>383</v>
      </c>
    </row>
    <row r="105" spans="1:9" x14ac:dyDescent="0.35">
      <c r="A105" s="26"/>
      <c r="B105" s="32"/>
      <c r="C105" s="32"/>
      <c r="D105" s="64"/>
      <c r="E105" s="64"/>
      <c r="F105" s="64" t="s">
        <v>33</v>
      </c>
      <c r="G105" s="70" t="str">
        <f t="shared" ref="G105:G106" si="0">+F105</f>
        <v>ราคาที่ตกลงซื้อ</v>
      </c>
      <c r="H105" s="64" t="s">
        <v>382</v>
      </c>
      <c r="I105" s="64" t="s">
        <v>158</v>
      </c>
    </row>
    <row r="106" spans="1:9" x14ac:dyDescent="0.35">
      <c r="A106" s="26"/>
      <c r="B106" s="32"/>
      <c r="C106" s="32"/>
      <c r="D106" s="64"/>
      <c r="E106" s="64"/>
      <c r="F106" s="64" t="s">
        <v>34</v>
      </c>
      <c r="G106" s="70" t="str">
        <f t="shared" si="0"/>
        <v>หรือจ้าง</v>
      </c>
      <c r="H106" s="64" t="s">
        <v>37</v>
      </c>
      <c r="I106" s="72">
        <f>+I102</f>
        <v>23012</v>
      </c>
    </row>
    <row r="107" spans="1:9" x14ac:dyDescent="0.35">
      <c r="A107" s="23"/>
      <c r="B107" s="34"/>
      <c r="C107" s="25"/>
      <c r="D107" s="67"/>
      <c r="E107" s="67"/>
      <c r="F107" s="24" t="str">
        <f>+D104</f>
        <v>5,000.-บาท</v>
      </c>
      <c r="G107" s="24" t="str">
        <f>+F107</f>
        <v>5,000.-บาท</v>
      </c>
      <c r="H107" s="68"/>
      <c r="I107" s="67"/>
    </row>
    <row r="108" spans="1:9" x14ac:dyDescent="0.35">
      <c r="A108" s="32">
        <v>21</v>
      </c>
      <c r="B108" s="74" t="s">
        <v>29</v>
      </c>
      <c r="C108" s="28" t="s">
        <v>194</v>
      </c>
      <c r="D108" s="28" t="str">
        <f>+C108</f>
        <v>5,000.-บาท</v>
      </c>
      <c r="E108" s="61" t="s">
        <v>30</v>
      </c>
      <c r="F108" s="62" t="s">
        <v>31</v>
      </c>
      <c r="G108" s="70" t="str">
        <f>+F108</f>
        <v>บ่อหินครูษา</v>
      </c>
      <c r="H108" s="63" t="s">
        <v>35</v>
      </c>
      <c r="I108" s="63" t="s">
        <v>383</v>
      </c>
    </row>
    <row r="109" spans="1:9" x14ac:dyDescent="0.35">
      <c r="A109" s="76"/>
      <c r="B109" s="73"/>
      <c r="C109" s="32"/>
      <c r="D109" s="64"/>
      <c r="E109" s="64"/>
      <c r="F109" s="64" t="s">
        <v>33</v>
      </c>
      <c r="G109" s="70" t="str">
        <f t="shared" ref="G109:G110" si="1">+F109</f>
        <v>ราคาที่ตกลงซื้อ</v>
      </c>
      <c r="H109" s="64" t="s">
        <v>382</v>
      </c>
      <c r="I109" s="64" t="s">
        <v>115</v>
      </c>
    </row>
    <row r="110" spans="1:9" x14ac:dyDescent="0.35">
      <c r="A110" s="76"/>
      <c r="B110" s="73"/>
      <c r="C110" s="32"/>
      <c r="D110" s="64"/>
      <c r="E110" s="64"/>
      <c r="F110" s="64" t="s">
        <v>34</v>
      </c>
      <c r="G110" s="70" t="str">
        <f t="shared" si="1"/>
        <v>หรือจ้าง</v>
      </c>
      <c r="H110" s="64" t="s">
        <v>37</v>
      </c>
      <c r="I110" s="72">
        <v>242127</v>
      </c>
    </row>
    <row r="111" spans="1:9" x14ac:dyDescent="0.35">
      <c r="A111" s="77"/>
      <c r="B111" s="75"/>
      <c r="C111" s="25"/>
      <c r="D111" s="67"/>
      <c r="E111" s="67"/>
      <c r="F111" s="24" t="str">
        <f>+D108</f>
        <v>5,000.-บาท</v>
      </c>
      <c r="G111" s="24" t="str">
        <f>+F111</f>
        <v>5,000.-บาท</v>
      </c>
      <c r="H111" s="68"/>
      <c r="I111" s="67"/>
    </row>
  </sheetData>
  <mergeCells count="9"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372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369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8" t="s">
        <v>372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369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372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369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356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357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8" t="s">
        <v>356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357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356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357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328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329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8" t="s">
        <v>328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329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328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329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8" t="s">
        <v>328</v>
      </c>
      <c r="B78" s="78"/>
      <c r="C78" s="78"/>
      <c r="D78" s="78"/>
      <c r="E78" s="78"/>
      <c r="F78" s="78"/>
      <c r="G78" s="78"/>
      <c r="H78" s="78"/>
      <c r="I78" s="78"/>
    </row>
    <row r="79" spans="1:9" x14ac:dyDescent="0.35">
      <c r="A79" s="78" t="s">
        <v>138</v>
      </c>
      <c r="B79" s="78"/>
      <c r="C79" s="78"/>
      <c r="D79" s="78"/>
      <c r="E79" s="78"/>
      <c r="F79" s="78"/>
      <c r="G79" s="78"/>
      <c r="H79" s="78"/>
      <c r="I79" s="78"/>
    </row>
    <row r="80" spans="1:9" x14ac:dyDescent="0.35">
      <c r="A80" s="78" t="s">
        <v>329</v>
      </c>
      <c r="B80" s="78"/>
      <c r="C80" s="78"/>
      <c r="D80" s="78"/>
      <c r="E80" s="78"/>
      <c r="F80" s="78"/>
      <c r="G80" s="78"/>
      <c r="H80" s="78"/>
      <c r="I80" s="78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313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312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8" t="s">
        <v>313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318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313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318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8" t="s">
        <v>313</v>
      </c>
      <c r="B78" s="78"/>
      <c r="C78" s="78"/>
      <c r="D78" s="78"/>
      <c r="E78" s="78"/>
      <c r="F78" s="78"/>
      <c r="G78" s="78"/>
      <c r="H78" s="78"/>
      <c r="I78" s="78"/>
    </row>
    <row r="79" spans="1:9" x14ac:dyDescent="0.35">
      <c r="A79" s="78" t="s">
        <v>138</v>
      </c>
      <c r="B79" s="78"/>
      <c r="C79" s="78"/>
      <c r="D79" s="78"/>
      <c r="E79" s="78"/>
      <c r="F79" s="78"/>
      <c r="G79" s="78"/>
      <c r="H79" s="78"/>
      <c r="I79" s="78"/>
    </row>
    <row r="80" spans="1:9" x14ac:dyDescent="0.35">
      <c r="A80" s="78" t="s">
        <v>318</v>
      </c>
      <c r="B80" s="78"/>
      <c r="C80" s="78"/>
      <c r="D80" s="78"/>
      <c r="E80" s="78"/>
      <c r="F80" s="78"/>
      <c r="G80" s="78"/>
      <c r="H80" s="78"/>
      <c r="I80" s="78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290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289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8" t="s">
        <v>290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289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290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311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8" t="s">
        <v>199</v>
      </c>
      <c r="B1" s="78"/>
      <c r="C1" s="78"/>
      <c r="D1" s="78"/>
      <c r="E1" s="78"/>
      <c r="F1" s="78"/>
      <c r="G1" s="78"/>
      <c r="H1" s="78"/>
      <c r="I1" s="78"/>
      <c r="J1" s="12"/>
      <c r="K1" s="12"/>
      <c r="L1" s="12"/>
      <c r="M1" s="12"/>
      <c r="N1" s="12"/>
    </row>
    <row r="2" spans="1:14" x14ac:dyDescent="0.35">
      <c r="A2" s="78" t="s">
        <v>138</v>
      </c>
      <c r="B2" s="78"/>
      <c r="C2" s="78"/>
      <c r="D2" s="78"/>
      <c r="E2" s="78"/>
      <c r="F2" s="78"/>
      <c r="G2" s="78"/>
      <c r="H2" s="78"/>
      <c r="I2" s="78"/>
      <c r="J2" s="12"/>
      <c r="K2" s="12"/>
      <c r="L2" s="12"/>
      <c r="M2" s="12"/>
      <c r="N2" s="12"/>
    </row>
    <row r="3" spans="1:14" x14ac:dyDescent="0.35">
      <c r="A3" s="78" t="s">
        <v>217</v>
      </c>
      <c r="B3" s="78"/>
      <c r="C3" s="78"/>
      <c r="D3" s="78"/>
      <c r="E3" s="78"/>
      <c r="F3" s="78"/>
      <c r="G3" s="78"/>
      <c r="H3" s="78"/>
      <c r="I3" s="78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8" t="s">
        <v>232</v>
      </c>
      <c r="B26" s="78"/>
      <c r="C26" s="78"/>
      <c r="D26" s="78"/>
      <c r="E26" s="78"/>
      <c r="F26" s="78"/>
      <c r="G26" s="78"/>
      <c r="H26" s="78"/>
      <c r="I26" s="78"/>
      <c r="J26" s="12"/>
      <c r="K26" s="12"/>
      <c r="L26" s="12"/>
      <c r="M26" s="12"/>
      <c r="N26" s="12"/>
    </row>
    <row r="27" spans="1:14" x14ac:dyDescent="0.35">
      <c r="A27" s="78" t="s">
        <v>138</v>
      </c>
      <c r="B27" s="78"/>
      <c r="C27" s="78"/>
      <c r="D27" s="78"/>
      <c r="E27" s="78"/>
      <c r="F27" s="78"/>
      <c r="G27" s="78"/>
      <c r="H27" s="78"/>
      <c r="I27" s="78"/>
      <c r="J27" s="12"/>
      <c r="K27" s="12"/>
      <c r="L27" s="12"/>
      <c r="M27" s="12"/>
      <c r="N27" s="12"/>
    </row>
    <row r="28" spans="1:14" x14ac:dyDescent="0.35">
      <c r="A28" s="78" t="s">
        <v>217</v>
      </c>
      <c r="B28" s="78"/>
      <c r="C28" s="78"/>
      <c r="D28" s="78"/>
      <c r="E28" s="78"/>
      <c r="F28" s="78"/>
      <c r="G28" s="78"/>
      <c r="H28" s="78"/>
      <c r="I28" s="78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8" t="s">
        <v>232</v>
      </c>
      <c r="B51" s="78"/>
      <c r="C51" s="78"/>
      <c r="D51" s="78"/>
      <c r="E51" s="78"/>
      <c r="F51" s="78"/>
      <c r="G51" s="78"/>
      <c r="H51" s="78"/>
      <c r="I51" s="78"/>
      <c r="J51" s="12"/>
      <c r="K51" s="12"/>
      <c r="L51" s="12"/>
      <c r="M51" s="12"/>
      <c r="N51" s="12"/>
    </row>
    <row r="52" spans="1:14" x14ac:dyDescent="0.35">
      <c r="A52" s="78" t="s">
        <v>138</v>
      </c>
      <c r="B52" s="78"/>
      <c r="C52" s="78"/>
      <c r="D52" s="78"/>
      <c r="E52" s="78"/>
      <c r="F52" s="78"/>
      <c r="G52" s="78"/>
      <c r="H52" s="78"/>
      <c r="I52" s="78"/>
      <c r="J52" s="12"/>
      <c r="K52" s="12"/>
      <c r="L52" s="12"/>
      <c r="M52" s="12"/>
      <c r="N52" s="12"/>
    </row>
    <row r="53" spans="1:14" x14ac:dyDescent="0.35">
      <c r="A53" s="78" t="s">
        <v>217</v>
      </c>
      <c r="B53" s="78"/>
      <c r="C53" s="78"/>
      <c r="D53" s="78"/>
      <c r="E53" s="78"/>
      <c r="F53" s="78"/>
      <c r="G53" s="78"/>
      <c r="H53" s="78"/>
      <c r="I53" s="78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8" t="s">
        <v>232</v>
      </c>
      <c r="B77" s="78"/>
      <c r="C77" s="78"/>
      <c r="D77" s="78"/>
      <c r="E77" s="78"/>
      <c r="F77" s="78"/>
      <c r="G77" s="78"/>
      <c r="H77" s="78"/>
      <c r="I77" s="78"/>
    </row>
    <row r="78" spans="1:9" x14ac:dyDescent="0.35">
      <c r="A78" s="78" t="s">
        <v>138</v>
      </c>
      <c r="B78" s="78"/>
      <c r="C78" s="78"/>
      <c r="D78" s="78"/>
      <c r="E78" s="78"/>
      <c r="F78" s="78"/>
      <c r="G78" s="78"/>
      <c r="H78" s="78"/>
      <c r="I78" s="78"/>
    </row>
    <row r="79" spans="1:9" x14ac:dyDescent="0.35">
      <c r="A79" s="78" t="s">
        <v>217</v>
      </c>
      <c r="B79" s="78"/>
      <c r="C79" s="78"/>
      <c r="D79" s="78"/>
      <c r="E79" s="78"/>
      <c r="F79" s="78"/>
      <c r="G79" s="78"/>
      <c r="H79" s="78"/>
      <c r="I79" s="78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8" t="s">
        <v>232</v>
      </c>
      <c r="B103" s="78"/>
      <c r="C103" s="78"/>
      <c r="D103" s="78"/>
      <c r="E103" s="78"/>
      <c r="F103" s="78"/>
      <c r="G103" s="78"/>
      <c r="H103" s="78"/>
      <c r="I103" s="78"/>
    </row>
    <row r="104" spans="1:9" x14ac:dyDescent="0.35">
      <c r="A104" s="78" t="s">
        <v>138</v>
      </c>
      <c r="B104" s="78"/>
      <c r="C104" s="78"/>
      <c r="D104" s="78"/>
      <c r="E104" s="78"/>
      <c r="F104" s="78"/>
      <c r="G104" s="78"/>
      <c r="H104" s="78"/>
      <c r="I104" s="78"/>
    </row>
    <row r="105" spans="1:9" x14ac:dyDescent="0.35">
      <c r="A105" s="78" t="s">
        <v>217</v>
      </c>
      <c r="B105" s="78"/>
      <c r="C105" s="78"/>
      <c r="D105" s="78"/>
      <c r="E105" s="78"/>
      <c r="F105" s="78"/>
      <c r="G105" s="78"/>
      <c r="H105" s="78"/>
      <c r="I105" s="78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8" t="s">
        <v>232</v>
      </c>
      <c r="B129" s="78"/>
      <c r="C129" s="78"/>
      <c r="D129" s="78"/>
      <c r="E129" s="78"/>
      <c r="F129" s="78"/>
      <c r="G129" s="78"/>
      <c r="H129" s="78"/>
      <c r="I129" s="78"/>
    </row>
    <row r="130" spans="1:9" x14ac:dyDescent="0.35">
      <c r="A130" s="78" t="s">
        <v>138</v>
      </c>
      <c r="B130" s="78"/>
      <c r="C130" s="78"/>
      <c r="D130" s="78"/>
      <c r="E130" s="78"/>
      <c r="F130" s="78"/>
      <c r="G130" s="78"/>
      <c r="H130" s="78"/>
      <c r="I130" s="78"/>
    </row>
    <row r="131" spans="1:9" x14ac:dyDescent="0.35">
      <c r="A131" s="78" t="s">
        <v>217</v>
      </c>
      <c r="B131" s="78"/>
      <c r="C131" s="78"/>
      <c r="D131" s="78"/>
      <c r="E131" s="78"/>
      <c r="F131" s="78"/>
      <c r="G131" s="78"/>
      <c r="H131" s="78"/>
      <c r="I131" s="78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8" t="s">
        <v>232</v>
      </c>
      <c r="B155" s="78"/>
      <c r="C155" s="78"/>
      <c r="D155" s="78"/>
      <c r="E155" s="78"/>
      <c r="F155" s="78"/>
      <c r="G155" s="78"/>
      <c r="H155" s="78"/>
      <c r="I155" s="78"/>
    </row>
    <row r="156" spans="1:9" x14ac:dyDescent="0.35">
      <c r="A156" s="78" t="s">
        <v>138</v>
      </c>
      <c r="B156" s="78"/>
      <c r="C156" s="78"/>
      <c r="D156" s="78"/>
      <c r="E156" s="78"/>
      <c r="F156" s="78"/>
      <c r="G156" s="78"/>
      <c r="H156" s="78"/>
      <c r="I156" s="78"/>
    </row>
    <row r="157" spans="1:9" x14ac:dyDescent="0.35">
      <c r="A157" s="78" t="s">
        <v>217</v>
      </c>
      <c r="B157" s="78"/>
      <c r="C157" s="78"/>
      <c r="D157" s="78"/>
      <c r="E157" s="78"/>
      <c r="F157" s="78"/>
      <c r="G157" s="78"/>
      <c r="H157" s="78"/>
      <c r="I157" s="78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ม.ค.63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ม.ค.63!Print_Area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2020-02-04T07:53:04Z</dcterms:modified>
</cp:coreProperties>
</file>