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กย.63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6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2" i="4"/>
  <c r="I126" i="4" s="1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53" i="4"/>
  <c r="I156" i="4" s="1"/>
  <c r="I159" i="4" s="1"/>
  <c r="I162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F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G118" i="4"/>
  <c r="D149" i="4"/>
  <c r="D146" i="4"/>
  <c r="D143" i="4"/>
  <c r="D140" i="4"/>
  <c r="D137" i="4"/>
  <c r="D134" i="4"/>
  <c r="D131" i="4"/>
  <c r="D128" i="4"/>
  <c r="D125" i="4"/>
  <c r="D121" i="4"/>
  <c r="D118" i="4"/>
  <c r="D61" i="4"/>
  <c r="D58" i="4"/>
  <c r="D55" i="4"/>
  <c r="D46" i="4"/>
  <c r="I41" i="4" l="1"/>
  <c r="I44" i="4" s="1"/>
  <c r="I165" i="4"/>
  <c r="I168" i="4" s="1"/>
  <c r="I171" i="4" s="1"/>
  <c r="I47" i="4" l="1"/>
  <c r="I50" i="4" l="1"/>
  <c r="I56" i="4"/>
  <c r="I110" i="4"/>
  <c r="I62" i="4"/>
  <c r="I77" i="4" l="1"/>
  <c r="I113" i="4"/>
  <c r="I116" i="4" s="1"/>
  <c r="I59" i="4"/>
  <c r="I74" i="4" s="1"/>
  <c r="I71" i="4"/>
  <c r="I53" i="4"/>
  <c r="I68" i="4" s="1"/>
  <c r="I65" i="4"/>
  <c r="I80" i="4" s="1"/>
</calcChain>
</file>

<file path=xl/sharedStrings.xml><?xml version="1.0" encoding="utf-8"?>
<sst xmlns="http://schemas.openxmlformats.org/spreadsheetml/2006/main" count="1557" uniqueCount="329">
  <si>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</si>
  <si>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</si>
  <si>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</si>
  <si>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</si>
  <si>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</si>
  <si>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</si>
  <si>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</si>
  <si>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</si>
  <si>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</si>
  <si>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</si>
  <si>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</si>
  <si>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</si>
  <si>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</si>
  <si>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</si>
  <si>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</si>
  <si>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</si>
  <si>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</si>
  <si>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</si>
  <si>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</si>
  <si>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</si>
  <si>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</si>
  <si>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</si>
  <si>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</si>
  <si>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</si>
  <si>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</si>
  <si>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</si>
  <si>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</si>
  <si>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</si>
  <si>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</si>
  <si>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</si>
  <si>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</si>
  <si>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</si>
  <si>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</si>
  <si>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</si>
  <si>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</si>
  <si>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</si>
  <si>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</si>
  <si>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</si>
  <si>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</si>
  <si>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</si>
  <si>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</si>
  <si>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</si>
  <si>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</si>
  <si>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</si>
  <si>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</si>
  <si>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</si>
  <si>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</si>
  <si>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</si>
  <si>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</si>
  <si>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</si>
  <si>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</si>
  <si>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</si>
  <si>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</si>
  <si>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</si>
  <si>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</si>
  <si>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</si>
  <si>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</si>
  <si>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</si>
  <si>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</si>
  <si>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</si>
  <si>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</si>
  <si>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</si>
  <si>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</si>
  <si>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</si>
  <si>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</si>
  <si>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</si>
  <si>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</si>
  <si>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</si>
  <si>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</si>
  <si>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</si>
  <si>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</si>
  <si>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</si>
  <si>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</si>
  <si>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</si>
  <si>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</si>
  <si>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</si>
  <si>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</si>
  <si>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</si>
  <si>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</si>
  <si>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</si>
  <si>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</si>
  <si>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</si>
  <si>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</si>
  <si>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</si>
  <si>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</si>
  <si>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</si>
  <si>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</si>
  <si>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</si>
  <si>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</si>
  <si>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</si>
  <si>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</si>
  <si>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</si>
  <si>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</si>
  <si>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</si>
  <si>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</si>
  <si>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</si>
  <si>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</si>
  <si>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</si>
  <si>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</si>
  <si>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</si>
  <si>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</si>
  <si>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</si>
  <si>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</si>
  <si>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</si>
  <si>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</si>
  <si>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</si>
  <si>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</si>
  <si>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</si>
  <si>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</si>
  <si>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</si>
  <si>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</si>
  <si>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</si>
  <si>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</si>
  <si>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</si>
  <si>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</si>
  <si>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</si>
  <si>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</si>
  <si>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</si>
  <si>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</si>
  <si>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</si>
  <si>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</si>
  <si>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</si>
  <si>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</si>
  <si>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</si>
  <si>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</si>
  <si>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</si>
  <si>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</si>
  <si>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</si>
  <si>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</si>
  <si>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</si>
  <si>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</si>
  <si>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</si>
  <si>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</si>
  <si>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</si>
  <si>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</si>
  <si>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</si>
  <si>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</si>
  <si>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</si>
  <si>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</si>
  <si>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</si>
  <si>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</si>
  <si>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</si>
  <si>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</si>
  <si>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</si>
  <si>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</si>
  <si>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</si>
  <si>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</si>
  <si>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</si>
  <si>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</si>
  <si>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</si>
  <si>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</si>
  <si>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</si>
  <si>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</si>
  <si>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</si>
  <si>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</si>
  <si>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</si>
  <si>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</si>
  <si>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</si>
  <si>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</si>
  <si>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</si>
  <si>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</si>
  <si>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</si>
  <si>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</si>
  <si>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</si>
  <si>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</si>
  <si>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</si>
  <si>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</si>
  <si>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</si>
  <si>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</si>
  <si>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</si>
  <si>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</si>
  <si>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</si>
  <si>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</si>
  <si>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</si>
  <si>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</si>
  <si>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</si>
  <si>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</si>
  <si>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</si>
  <si>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</si>
  <si>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</si>
  <si>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</si>
  <si>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</si>
  <si>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</si>
  <si>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</si>
  <si>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</si>
  <si>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</si>
  <si>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</si>
  <si>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</si>
  <si>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</si>
  <si>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</si>
  <si>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</si>
  <si>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</si>
  <si>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</si>
  <si>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</si>
  <si>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</si>
  <si>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</si>
  <si>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</si>
  <si>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</si>
  <si>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</si>
  <si>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</si>
  <si>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</si>
  <si>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</si>
  <si>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</si>
  <si>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</si>
  <si>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</si>
  <si>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</si>
  <si>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</si>
  <si>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</si>
  <si>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</si>
  <si>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</si>
  <si>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</si>
  <si>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</si>
  <si>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</si>
  <si>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</si>
  <si>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</si>
  <si>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</si>
  <si>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</si>
  <si>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</si>
  <si>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</si>
  <si>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</si>
  <si>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</si>
  <si>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</si>
  <si>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</si>
  <si>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</si>
  <si>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</si>
  <si>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</si>
  <si>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</si>
  <si>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</si>
  <si>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</si>
  <si>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</si>
  <si>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</si>
  <si>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</si>
  <si>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</si>
  <si>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</si>
  <si>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</si>
  <si>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</si>
  <si>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</si>
  <si>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</si>
  <si>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</si>
  <si>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</si>
  <si>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</si>
  <si>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</si>
  <si>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</si>
  <si>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</si>
  <si>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</si>
  <si>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</si>
  <si>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</si>
  <si>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</si>
  <si>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</si>
  <si>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</si>
  <si>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</si>
  <si>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30 มกราคม 2562</t>
  </si>
  <si>
    <t>5,400.- บาท</t>
  </si>
  <si>
    <t>ราคาที่เสนอ 5,400.- บาท</t>
  </si>
  <si>
    <t>ราคาที่ตกลงซื้อหรือจ้าง 5,400.- บาท</t>
  </si>
  <si>
    <t>ราคาที่เสนอ 4,200.- บาท</t>
  </si>
  <si>
    <t>ราคาที่ตกลงซื้อหรือจ้าง 4,200.- บาท</t>
  </si>
  <si>
    <t>ลงวันที่ 28 มีนาคม 2562</t>
  </si>
  <si>
    <t>7,200.- บาท</t>
  </si>
  <si>
    <t>ราคาที่เสนอ 7,200.- บาท</t>
  </si>
  <si>
    <t>ราคาที่ตกลงซื้อหรือจ้าง 7,200.- บาท</t>
  </si>
  <si>
    <t>แปลงปี 2559/2</t>
  </si>
  <si>
    <t>4,800.-บาท</t>
  </si>
  <si>
    <t>ราคาที่เสนอ 4,800.- บาท</t>
  </si>
  <si>
    <t>ราคาที่ตกลงซื้อหรือจ้าง 4,800.- บาท</t>
  </si>
  <si>
    <t>3,600.-บาท</t>
  </si>
  <si>
    <t>ราคาที่เสนอ 3,600.- บาท</t>
  </si>
  <si>
    <t>ราคาที่ตกลงซื้อหรือจ้าง 3,600.- บาท</t>
  </si>
  <si>
    <t>4,800.- บาท</t>
  </si>
  <si>
    <t>4,200.-บาท</t>
  </si>
  <si>
    <t>ลงวันที่ 25 มีนาคม 2562</t>
  </si>
  <si>
    <t>ลงวันที่ 26 มีนาคม 2562</t>
  </si>
  <si>
    <t>คนบ 277 สข.</t>
  </si>
  <si>
    <t>ทะเบียน 80-4345 สฏ.</t>
  </si>
  <si>
    <t>1ฒร9368 กทม.(ครั้งที่ 1)</t>
  </si>
  <si>
    <t>1ฒร9368 กทม.(ครั้งที่ 2)</t>
  </si>
  <si>
    <t>1ฒร9368 กทม.(ครั้งที่ 3)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</si>
  <si>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</si>
  <si>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</si>
  <si>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</si>
  <si>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</si>
  <si>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</si>
  <si>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</si>
  <si>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</si>
  <si>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</si>
  <si>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6,600.- บาท</t>
  </si>
  <si>
    <t>บจ 556 สข. (ครั้งที่ 1)</t>
  </si>
  <si>
    <t>บจ 556 สข. (ครั้งที่ 2)</t>
  </si>
  <si>
    <t>บจ 556 สข. (ครั้งที่ 3)</t>
  </si>
  <si>
    <t>ค่าน้ำมันเชื้อเพลิง รถยนต์บรรทุก ทะเบียน</t>
  </si>
  <si>
    <t>บจ 556 สข. (ครั้งที่ 4)</t>
  </si>
  <si>
    <t>บจ 556 สข. (ครั้งที่ 5)</t>
  </si>
  <si>
    <t>ทะเบียน 80-4345 สฏ.(ครั้งที่ 3)</t>
  </si>
  <si>
    <t>ทะเบียน 80-9591 กบ.(ครั้งที่ 2)</t>
  </si>
  <si>
    <t>ค่าน้ำมันเชื้อเพลิงรถแทรกเตอร์ล้อยาง</t>
  </si>
  <si>
    <t>ตค 4283 ครั้งที่ 4</t>
  </si>
  <si>
    <t>ค่าจ้างเหมารถแบ็คโฮเอกชนขุดฝังท่อ</t>
  </si>
  <si>
    <t>ราคาที่ตกลงซื้อหรือจ้าง</t>
  </si>
  <si>
    <t>9,000.-บาท</t>
  </si>
  <si>
    <t>แปลงปี 2559/2533 (2559/4) จุดที่ 3</t>
  </si>
  <si>
    <t>เลิศชัย เครื่องใชสำนักงาน</t>
  </si>
  <si>
    <t>ทะเบียน 80-4345 สฏ. (ครั้งที่ 2)</t>
  </si>
  <si>
    <t>ค่าน้ำมันเชื้อเพลิงรถยนต์บรรทุกเทลเลอร์</t>
  </si>
  <si>
    <t>ทะเบียน 80-4197 สฏ.</t>
  </si>
  <si>
    <t>1ฒร9368 กทม.(ครั้งที่ 4)</t>
  </si>
  <si>
    <t>.</t>
  </si>
  <si>
    <t>1ฒร9368 กทม.(ครั้งที่ 5)</t>
  </si>
  <si>
    <t>1ฒร9368 กทม.(ครั้งที่ 6)</t>
  </si>
  <si>
    <t>1ฒร9368 กทม.(ครั้งที่ 7)</t>
  </si>
  <si>
    <t>1ฒร9368 กทม.(ครั้งที่ 8)</t>
  </si>
  <si>
    <t>ทะเบียน 80-9591 กบ</t>
  </si>
  <si>
    <t>(ครั้งที่ 1)</t>
  </si>
  <si>
    <t>(ครั้งที่ 2)</t>
  </si>
  <si>
    <t>(ครั้งที่ 3)</t>
  </si>
  <si>
    <t>ทะเบียน 80-4345 สฏ. (ครั้งที่ 1)</t>
  </si>
  <si>
    <t>ค่าหมึกพิมพ์คอมพิวเตอร์</t>
  </si>
  <si>
    <t>แปลงปี 2560/2532(2560/1)</t>
  </si>
  <si>
    <t>ค่าปุ๋ยเคมี สูตร 15-15-15 ใช้บำรุงต้น</t>
  </si>
  <si>
    <t>มะฮอกกานี แปลงปี 2560/2532</t>
  </si>
  <si>
    <t>เจริญพันธ์-พงษ์พันธ์</t>
  </si>
  <si>
    <t>มะฮอกกานี แปลงปี 2560/2533</t>
  </si>
  <si>
    <t>แปลงปี 2560/2532 (2560/1)</t>
  </si>
  <si>
    <t>ค่าวัสดุอุปกรณ์สำนักงาน</t>
  </si>
  <si>
    <t>ค่าหินคลุก ซ่อมแซมถนนในแปลงปาล์ม</t>
  </si>
  <si>
    <t>น้ำมัน แปลงปี 2559/2</t>
  </si>
  <si>
    <t>ลงวันที่ 25 กันยายน 2563</t>
  </si>
  <si>
    <t>ลงวันที่  14 กันยายน 2563</t>
  </si>
  <si>
    <t>วันที่ 5 เดือน ตุลาคม พ.ศ. 2563(๑)</t>
  </si>
  <si>
    <t>สรุปผลการดำเนินการจัดซื้อจัดจ้างในรอบเดือน กันยายน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</si>
</sst>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.0_-;\-* #,##0.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9" fillId="0" borderId="0" xfId="0" applyFont="1"/>
    <xf numFmtId="0" fontId="0" fillId="0" borderId="5" xfId="0" applyBorder="1"/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0" xfId="0" applyFont="1" applyFill="1" applyBorder="1"/>
    <xf numFmtId="43" fontId="5" fillId="0" borderId="5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/>
    <xf numFmtId="0" fontId="5" fillId="0" borderId="1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8" xfId="0" applyFont="1" applyFill="1" applyBorder="1"/>
    <xf numFmtId="43" fontId="5" fillId="0" borderId="7" xfId="1" applyFont="1" applyBorder="1" applyAlignment="1">
      <alignment horizontal="left"/>
    </xf>
    <xf numFmtId="2" fontId="5" fillId="0" borderId="13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43" fontId="5" fillId="0" borderId="13" xfId="1" applyFont="1" applyBorder="1" applyAlignment="1">
      <alignment horizontal="center"/>
    </xf>
    <xf numFmtId="0" fontId="0" fillId="0" borderId="11" xfId="0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33" t="s">
        <v>230</v>
      </c>
      <c r="B1" s="133"/>
      <c r="C1" s="133"/>
      <c r="D1" s="133"/>
      <c r="E1" s="133"/>
      <c r="F1" s="133"/>
      <c r="G1" s="133"/>
      <c r="H1" s="133"/>
      <c r="I1" s="40"/>
    </row>
    <row r="2" spans="1:9" ht="27.75" x14ac:dyDescent="0.4">
      <c r="A2" s="133" t="s">
        <v>30</v>
      </c>
      <c r="B2" s="133"/>
      <c r="C2" s="133"/>
      <c r="D2" s="133"/>
      <c r="E2" s="133"/>
      <c r="F2" s="133"/>
      <c r="G2" s="133"/>
      <c r="H2" s="133"/>
      <c r="I2" s="40"/>
    </row>
    <row r="3" spans="1:9" ht="27.75" x14ac:dyDescent="0.4">
      <c r="A3" s="134" t="s">
        <v>231</v>
      </c>
      <c r="B3" s="134"/>
      <c r="C3" s="134"/>
      <c r="D3" s="134"/>
      <c r="E3" s="134"/>
      <c r="F3" s="134"/>
      <c r="G3" s="134"/>
      <c r="H3" s="134"/>
      <c r="I3" s="41"/>
    </row>
    <row r="4" spans="1:9" ht="26.25" x14ac:dyDescent="0.4">
      <c r="A4" s="135" t="s">
        <v>0</v>
      </c>
      <c r="B4" s="137" t="s">
        <v>1</v>
      </c>
      <c r="C4" s="135" t="s">
        <v>2</v>
      </c>
      <c r="D4" s="137" t="s">
        <v>3</v>
      </c>
      <c r="E4" s="135" t="s">
        <v>4</v>
      </c>
      <c r="F4" s="4" t="s">
        <v>7</v>
      </c>
      <c r="G4" s="52" t="s">
        <v>9</v>
      </c>
      <c r="H4" s="135" t="s">
        <v>5</v>
      </c>
      <c r="I4" s="5" t="s">
        <v>11</v>
      </c>
    </row>
    <row r="5" spans="1:9" ht="26.25" x14ac:dyDescent="0.4">
      <c r="A5" s="136"/>
      <c r="B5" s="138"/>
      <c r="C5" s="136"/>
      <c r="D5" s="138"/>
      <c r="E5" s="136"/>
      <c r="F5" s="6" t="s">
        <v>8</v>
      </c>
      <c r="G5" s="9" t="s">
        <v>10</v>
      </c>
      <c r="H5" s="136"/>
      <c r="I5" s="7" t="s">
        <v>12</v>
      </c>
    </row>
    <row r="6" spans="1:9" ht="21" x14ac:dyDescent="0.35">
      <c r="A6" s="142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43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44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42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43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43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44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42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43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44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42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43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44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39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45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41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39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40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41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39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40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41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tabSelected="1" workbookViewId="0">
      <selection activeCell="C11" sqref="C11"/>
    </sheetView>
  </sheetViews>
  <sheetFormatPr defaultRowHeight="14.25" x14ac:dyDescent="0.2"/>
  <cols>
    <col min="1" max="1" width="11.5" customWidth="1"/>
    <col min="2" max="2" width="29.87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9" width="29.875" customWidth="1"/>
  </cols>
  <sheetData>
    <row r="1" spans="1:20" ht="27.75" x14ac:dyDescent="0.4">
      <c r="A1" s="133" t="s">
        <v>328</v>
      </c>
      <c r="B1" s="133"/>
      <c r="C1" s="133"/>
      <c r="D1" s="133"/>
      <c r="E1" s="133"/>
      <c r="F1" s="133"/>
      <c r="G1" s="133"/>
      <c r="H1" s="133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33" t="s">
        <v>30</v>
      </c>
      <c r="B2" s="133"/>
      <c r="C2" s="133"/>
      <c r="D2" s="133"/>
      <c r="E2" s="133"/>
      <c r="F2" s="133"/>
      <c r="G2" s="133"/>
      <c r="H2" s="133"/>
      <c r="I2" s="40"/>
      <c r="J2" s="40"/>
      <c r="K2" s="40"/>
      <c r="L2" s="2"/>
      <c r="M2" s="2"/>
    </row>
    <row r="3" spans="1:20" ht="27.75" x14ac:dyDescent="0.4">
      <c r="A3" s="134" t="s">
        <v>327</v>
      </c>
      <c r="B3" s="134"/>
      <c r="C3" s="134"/>
      <c r="D3" s="134"/>
      <c r="E3" s="134"/>
      <c r="F3" s="134"/>
      <c r="G3" s="134"/>
      <c r="H3" s="134"/>
      <c r="I3" s="41"/>
      <c r="J3" s="41"/>
      <c r="K3" s="41"/>
      <c r="L3" s="41"/>
      <c r="M3" s="42"/>
    </row>
    <row r="4" spans="1:20" ht="32.25" customHeight="1" x14ac:dyDescent="0.4">
      <c r="A4" s="146" t="s">
        <v>0</v>
      </c>
      <c r="B4" s="148" t="s">
        <v>1</v>
      </c>
      <c r="C4" s="146" t="s">
        <v>2</v>
      </c>
      <c r="D4" s="148" t="s">
        <v>3</v>
      </c>
      <c r="E4" s="146" t="s">
        <v>4</v>
      </c>
      <c r="F4" s="89" t="s">
        <v>7</v>
      </c>
      <c r="G4" s="90" t="s">
        <v>9</v>
      </c>
      <c r="H4" s="146" t="s">
        <v>5</v>
      </c>
      <c r="I4" s="91" t="s">
        <v>11</v>
      </c>
      <c r="J4" s="23"/>
      <c r="K4" s="23"/>
      <c r="L4" s="23"/>
      <c r="M4" s="24"/>
    </row>
    <row r="5" spans="1:20" ht="26.25" x14ac:dyDescent="0.4">
      <c r="A5" s="147"/>
      <c r="B5" s="149"/>
      <c r="C5" s="147"/>
      <c r="D5" s="149"/>
      <c r="E5" s="147"/>
      <c r="F5" s="92" t="s">
        <v>8</v>
      </c>
      <c r="G5" s="93" t="s">
        <v>10</v>
      </c>
      <c r="H5" s="147"/>
      <c r="I5" s="94" t="s">
        <v>12</v>
      </c>
      <c r="J5" s="25"/>
      <c r="K5" s="25"/>
      <c r="L5" s="25"/>
      <c r="M5" s="24"/>
    </row>
    <row r="6" spans="1:20" ht="21" x14ac:dyDescent="0.35">
      <c r="A6" s="142">
        <v>1</v>
      </c>
      <c r="B6" s="11" t="s">
        <v>207</v>
      </c>
      <c r="C6" s="48">
        <v>868.4</v>
      </c>
      <c r="D6" s="48">
        <f>+C6</f>
        <v>868.4</v>
      </c>
      <c r="E6" s="33" t="s">
        <v>6</v>
      </c>
      <c r="F6" s="68" t="s">
        <v>13</v>
      </c>
      <c r="G6" s="75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43"/>
      <c r="B7" s="11" t="s">
        <v>272</v>
      </c>
      <c r="C7" s="12"/>
      <c r="D7" s="11"/>
      <c r="E7" s="12"/>
      <c r="F7" s="68" t="s">
        <v>278</v>
      </c>
      <c r="G7" s="19" t="s">
        <v>279</v>
      </c>
      <c r="H7" s="12" t="s">
        <v>18</v>
      </c>
      <c r="I7" s="10" t="s">
        <v>325</v>
      </c>
      <c r="J7" s="3"/>
      <c r="K7" s="3"/>
      <c r="L7" s="3"/>
      <c r="M7" s="3"/>
    </row>
    <row r="8" spans="1:20" ht="21" x14ac:dyDescent="0.35">
      <c r="A8" s="144"/>
      <c r="B8" s="17"/>
      <c r="C8" s="13"/>
      <c r="D8" s="17"/>
      <c r="E8" s="13"/>
      <c r="F8" s="76">
        <f>+C6</f>
        <v>868.4</v>
      </c>
      <c r="G8" s="36">
        <f>+F8</f>
        <v>868.4</v>
      </c>
      <c r="H8" s="13"/>
      <c r="I8" s="16"/>
      <c r="J8" s="3"/>
      <c r="K8" s="3"/>
      <c r="L8" s="3"/>
      <c r="M8" s="3"/>
    </row>
    <row r="9" spans="1:20" ht="21" x14ac:dyDescent="0.35">
      <c r="A9" s="142">
        <v>2</v>
      </c>
      <c r="B9" s="11" t="s">
        <v>208</v>
      </c>
      <c r="C9" s="48">
        <v>868.4</v>
      </c>
      <c r="D9" s="48">
        <f>+C9</f>
        <v>868.4</v>
      </c>
      <c r="E9" s="19" t="s">
        <v>6</v>
      </c>
      <c r="F9" s="68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56"/>
      <c r="B10" s="12" t="s">
        <v>209</v>
      </c>
      <c r="C10" s="10"/>
      <c r="D10" s="11"/>
      <c r="E10" s="12"/>
      <c r="F10" s="68" t="s">
        <v>278</v>
      </c>
      <c r="G10" s="19" t="s">
        <v>279</v>
      </c>
      <c r="H10" s="12" t="s">
        <v>18</v>
      </c>
      <c r="I10" s="10" t="str">
        <f>+I7</f>
        <v>ลงวันที่ 25 กันยายน 2563</v>
      </c>
    </row>
    <row r="11" spans="1:20" ht="21" x14ac:dyDescent="0.35">
      <c r="A11" s="143"/>
      <c r="B11" s="13"/>
      <c r="C11" s="13"/>
      <c r="D11" s="17"/>
      <c r="E11" s="13"/>
      <c r="F11" s="76">
        <f>+C9</f>
        <v>868.4</v>
      </c>
      <c r="G11" s="77">
        <f>+C9</f>
        <v>868.4</v>
      </c>
      <c r="H11" s="67"/>
      <c r="I11" s="78"/>
      <c r="J11" s="132"/>
    </row>
    <row r="12" spans="1:20" ht="21" hidden="1" x14ac:dyDescent="0.35">
      <c r="A12" s="144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42">
        <v>3</v>
      </c>
      <c r="B13" s="11" t="s">
        <v>207</v>
      </c>
      <c r="C13" s="48">
        <v>890</v>
      </c>
      <c r="D13" s="99">
        <f>+C13</f>
        <v>890</v>
      </c>
      <c r="E13" s="19" t="s">
        <v>6</v>
      </c>
      <c r="F13" s="68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43"/>
      <c r="B14" s="12" t="s">
        <v>286</v>
      </c>
      <c r="C14" s="12"/>
      <c r="D14" s="11"/>
      <c r="E14" s="12"/>
      <c r="F14" s="68" t="s">
        <v>278</v>
      </c>
      <c r="G14" s="19" t="s">
        <v>279</v>
      </c>
      <c r="H14" s="12" t="s">
        <v>18</v>
      </c>
      <c r="I14" s="10" t="str">
        <f>+I7</f>
        <v>ลงวันที่ 25 กันยายน 2563</v>
      </c>
    </row>
    <row r="15" spans="1:20" ht="21" x14ac:dyDescent="0.35">
      <c r="A15" s="144"/>
      <c r="B15" s="13"/>
      <c r="C15" s="13"/>
      <c r="D15" s="17"/>
      <c r="E15" s="13"/>
      <c r="F15" s="76">
        <f>+C13</f>
        <v>890</v>
      </c>
      <c r="G15" s="77">
        <f>+C13</f>
        <v>890</v>
      </c>
      <c r="H15" s="13"/>
      <c r="I15" s="16"/>
    </row>
    <row r="16" spans="1:20" ht="21" x14ac:dyDescent="0.35">
      <c r="A16" s="142">
        <v>4</v>
      </c>
      <c r="B16" s="11" t="s">
        <v>207</v>
      </c>
      <c r="C16" s="48">
        <v>866</v>
      </c>
      <c r="D16" s="48">
        <f>+C16</f>
        <v>866</v>
      </c>
      <c r="E16" s="33" t="s">
        <v>6</v>
      </c>
      <c r="F16" s="68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43"/>
      <c r="B17" s="12" t="s">
        <v>287</v>
      </c>
      <c r="C17" s="15"/>
      <c r="D17" s="10"/>
      <c r="E17" s="10"/>
      <c r="F17" s="68" t="s">
        <v>278</v>
      </c>
      <c r="G17" s="19" t="s">
        <v>279</v>
      </c>
      <c r="H17" s="31" t="s">
        <v>18</v>
      </c>
      <c r="I17" s="12" t="str">
        <f>+I14</f>
        <v>ลงวันที่ 25 กันยายน 2563</v>
      </c>
    </row>
    <row r="18" spans="1:9" ht="21" x14ac:dyDescent="0.35">
      <c r="A18" s="144"/>
      <c r="B18" s="13"/>
      <c r="C18" s="27"/>
      <c r="D18" s="16"/>
      <c r="E18" s="16"/>
      <c r="F18" s="79">
        <f>+C16</f>
        <v>866</v>
      </c>
      <c r="G18" s="77">
        <f>+C16</f>
        <v>866</v>
      </c>
      <c r="H18" s="21"/>
      <c r="I18" s="13"/>
    </row>
    <row r="19" spans="1:9" ht="21" x14ac:dyDescent="0.35">
      <c r="A19" s="139">
        <v>5</v>
      </c>
      <c r="B19" s="29" t="s">
        <v>207</v>
      </c>
      <c r="C19" s="48">
        <v>1024.8</v>
      </c>
      <c r="D19" s="48">
        <f>+C19</f>
        <v>1024.8</v>
      </c>
      <c r="E19" s="33" t="s">
        <v>6</v>
      </c>
      <c r="F19" s="68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45"/>
      <c r="B20" s="12" t="s">
        <v>288</v>
      </c>
      <c r="C20" s="19"/>
      <c r="D20" s="12"/>
      <c r="E20" s="12"/>
      <c r="F20" s="68" t="s">
        <v>278</v>
      </c>
      <c r="G20" s="19" t="s">
        <v>279</v>
      </c>
      <c r="H20" s="11" t="s">
        <v>18</v>
      </c>
      <c r="I20" s="12" t="str">
        <f>+I17</f>
        <v>ลงวันที่ 25 กันยายน 2563</v>
      </c>
    </row>
    <row r="21" spans="1:9" ht="21" x14ac:dyDescent="0.35">
      <c r="A21" s="141"/>
      <c r="B21" s="13"/>
      <c r="C21" s="36"/>
      <c r="D21" s="13"/>
      <c r="E21" s="13"/>
      <c r="F21" s="76">
        <f>+C19</f>
        <v>1024.8</v>
      </c>
      <c r="G21" s="77">
        <f>+C19</f>
        <v>1024.8</v>
      </c>
      <c r="H21" s="17"/>
      <c r="I21" s="13"/>
    </row>
    <row r="22" spans="1:9" ht="21" x14ac:dyDescent="0.35">
      <c r="A22" s="139">
        <v>5</v>
      </c>
      <c r="B22" s="29" t="s">
        <v>207</v>
      </c>
      <c r="C22" s="48">
        <v>866</v>
      </c>
      <c r="D22" s="48">
        <f>+C22</f>
        <v>866</v>
      </c>
      <c r="E22" s="33" t="s">
        <v>6</v>
      </c>
      <c r="F22" s="95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45"/>
      <c r="B23" s="12" t="s">
        <v>290</v>
      </c>
      <c r="C23" s="19"/>
      <c r="D23" s="12"/>
      <c r="E23" s="12"/>
      <c r="F23" s="95" t="s">
        <v>278</v>
      </c>
      <c r="G23" s="19" t="s">
        <v>279</v>
      </c>
      <c r="H23" s="11" t="s">
        <v>18</v>
      </c>
      <c r="I23" s="12" t="str">
        <f>+I20</f>
        <v>ลงวันที่ 25 กันยายน 2563</v>
      </c>
    </row>
    <row r="24" spans="1:9" ht="21" x14ac:dyDescent="0.35">
      <c r="A24" s="141"/>
      <c r="B24" s="13"/>
      <c r="C24" s="36"/>
      <c r="D24" s="13"/>
      <c r="E24" s="13"/>
      <c r="F24" s="76">
        <f>+C22</f>
        <v>866</v>
      </c>
      <c r="G24" s="77">
        <f>+C22</f>
        <v>866</v>
      </c>
      <c r="H24" s="17"/>
      <c r="I24" s="13"/>
    </row>
    <row r="25" spans="1:9" ht="21" x14ac:dyDescent="0.35">
      <c r="A25" s="139">
        <v>5</v>
      </c>
      <c r="B25" s="29" t="s">
        <v>207</v>
      </c>
      <c r="C25" s="48">
        <v>870</v>
      </c>
      <c r="D25" s="48">
        <f>+C25</f>
        <v>870</v>
      </c>
      <c r="E25" s="33" t="s">
        <v>6</v>
      </c>
      <c r="F25" s="100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x14ac:dyDescent="0.35">
      <c r="A26" s="145"/>
      <c r="B26" s="12" t="s">
        <v>291</v>
      </c>
      <c r="C26" s="19"/>
      <c r="D26" s="12"/>
      <c r="E26" s="12"/>
      <c r="F26" s="100" t="s">
        <v>278</v>
      </c>
      <c r="G26" s="19" t="s">
        <v>279</v>
      </c>
      <c r="H26" s="11" t="s">
        <v>18</v>
      </c>
      <c r="I26" s="12" t="str">
        <f>+I23</f>
        <v>ลงวันที่ 25 กันยายน 2563</v>
      </c>
    </row>
    <row r="27" spans="1:9" ht="21" x14ac:dyDescent="0.35">
      <c r="A27" s="141"/>
      <c r="B27" s="13"/>
      <c r="C27" s="36"/>
      <c r="D27" s="13"/>
      <c r="E27" s="13"/>
      <c r="F27" s="76">
        <f>+C25</f>
        <v>870</v>
      </c>
      <c r="G27" s="77">
        <f>+C25</f>
        <v>870</v>
      </c>
      <c r="H27" s="17"/>
      <c r="I27" s="13"/>
    </row>
    <row r="28" spans="1:9" ht="21" hidden="1" x14ac:dyDescent="0.35">
      <c r="A28" s="139">
        <v>5</v>
      </c>
      <c r="B28" s="11" t="s">
        <v>207</v>
      </c>
      <c r="C28" s="48">
        <v>1058</v>
      </c>
      <c r="D28" s="48">
        <f>+C28</f>
        <v>1058</v>
      </c>
      <c r="E28" s="33" t="s">
        <v>6</v>
      </c>
      <c r="F28" s="100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45"/>
      <c r="B29" s="12" t="s">
        <v>291</v>
      </c>
      <c r="C29" s="19"/>
      <c r="D29" s="12"/>
      <c r="E29" s="12"/>
      <c r="F29" s="100" t="s">
        <v>278</v>
      </c>
      <c r="G29" s="19" t="s">
        <v>279</v>
      </c>
      <c r="H29" s="11" t="s">
        <v>18</v>
      </c>
      <c r="I29" s="10" t="str">
        <f>+I26</f>
        <v>ลงวันที่ 25 กันยายน 2563</v>
      </c>
    </row>
    <row r="30" spans="1:9" ht="21" hidden="1" x14ac:dyDescent="0.35">
      <c r="A30" s="141"/>
      <c r="B30" s="13"/>
      <c r="C30" s="36"/>
      <c r="D30" s="13"/>
      <c r="E30" s="13"/>
      <c r="F30" s="76">
        <f>+C28</f>
        <v>1058</v>
      </c>
      <c r="G30" s="77">
        <f>+C28</f>
        <v>1058</v>
      </c>
      <c r="H30" s="17"/>
      <c r="I30" s="13"/>
    </row>
    <row r="31" spans="1:9" ht="21" x14ac:dyDescent="0.35">
      <c r="A31" s="139">
        <v>6</v>
      </c>
      <c r="B31" s="29" t="s">
        <v>207</v>
      </c>
      <c r="C31" s="34">
        <v>2360.8000000000002</v>
      </c>
      <c r="D31" s="34">
        <f>+C31</f>
        <v>2360.8000000000002</v>
      </c>
      <c r="E31" s="19" t="s">
        <v>6</v>
      </c>
      <c r="F31" s="68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x14ac:dyDescent="0.35">
      <c r="A32" s="140"/>
      <c r="B32" s="12" t="s">
        <v>274</v>
      </c>
      <c r="C32" s="19"/>
      <c r="D32" s="12"/>
      <c r="E32" s="12"/>
      <c r="F32" s="68" t="s">
        <v>278</v>
      </c>
      <c r="G32" s="19" t="s">
        <v>279</v>
      </c>
      <c r="H32" s="11" t="s">
        <v>18</v>
      </c>
      <c r="I32" s="12" t="str">
        <f>+I20</f>
        <v>ลงวันที่ 25 กันยายน 2563</v>
      </c>
    </row>
    <row r="33" spans="1:9" ht="21" x14ac:dyDescent="0.35">
      <c r="A33" s="141"/>
      <c r="B33" s="13"/>
      <c r="C33" s="36"/>
      <c r="D33" s="13"/>
      <c r="E33" s="13"/>
      <c r="F33" s="76">
        <f>+C31</f>
        <v>2360.8000000000002</v>
      </c>
      <c r="G33" s="77">
        <f>+C31</f>
        <v>2360.8000000000002</v>
      </c>
      <c r="H33" s="17"/>
      <c r="I33" s="13"/>
    </row>
    <row r="34" spans="1:9" ht="21" x14ac:dyDescent="0.35">
      <c r="A34" s="150">
        <v>7</v>
      </c>
      <c r="B34" s="29" t="s">
        <v>207</v>
      </c>
      <c r="C34" s="48">
        <v>1119</v>
      </c>
      <c r="D34" s="48">
        <f>+C34</f>
        <v>1119</v>
      </c>
      <c r="E34" s="19" t="s">
        <v>6</v>
      </c>
      <c r="F34" s="68" t="s">
        <v>22</v>
      </c>
      <c r="G34" s="19" t="str">
        <f>+F34</f>
        <v>บ.อ่าวลึกออยล์เซอร์วิส จำกัด</v>
      </c>
      <c r="H34" s="11" t="s">
        <v>15</v>
      </c>
      <c r="I34" s="29" t="s">
        <v>19</v>
      </c>
    </row>
    <row r="35" spans="1:9" ht="21" x14ac:dyDescent="0.35">
      <c r="A35" s="151"/>
      <c r="B35" s="12" t="s">
        <v>275</v>
      </c>
      <c r="C35" s="19"/>
      <c r="D35" s="12"/>
      <c r="E35" s="12"/>
      <c r="F35" s="68" t="s">
        <v>278</v>
      </c>
      <c r="G35" s="19" t="s">
        <v>279</v>
      </c>
      <c r="H35" s="11" t="s">
        <v>18</v>
      </c>
      <c r="I35" s="12" t="str">
        <f>+I32</f>
        <v>ลงวันที่ 25 กันยายน 2563</v>
      </c>
    </row>
    <row r="36" spans="1:9" ht="21" x14ac:dyDescent="0.35">
      <c r="A36" s="152"/>
      <c r="B36" s="13"/>
      <c r="C36" s="36"/>
      <c r="D36" s="13"/>
      <c r="E36" s="13"/>
      <c r="F36" s="76">
        <f>+C34</f>
        <v>1119</v>
      </c>
      <c r="G36" s="77">
        <f>+C34</f>
        <v>1119</v>
      </c>
      <c r="H36" s="17"/>
      <c r="I36" s="13"/>
    </row>
    <row r="37" spans="1:9" ht="21" x14ac:dyDescent="0.35">
      <c r="A37" s="157">
        <v>8</v>
      </c>
      <c r="B37" s="11" t="s">
        <v>207</v>
      </c>
      <c r="C37" s="48">
        <v>1176.2</v>
      </c>
      <c r="D37" s="19">
        <f>+C37</f>
        <v>1176.2</v>
      </c>
      <c r="E37" s="19" t="s">
        <v>6</v>
      </c>
      <c r="F37" s="68" t="s">
        <v>22</v>
      </c>
      <c r="G37" s="125" t="str">
        <f>+F37</f>
        <v>บ.อ่าวลึกออยล์เซอร์วิส จำกัด</v>
      </c>
      <c r="H37" s="11" t="s">
        <v>15</v>
      </c>
      <c r="I37" s="29" t="s">
        <v>19</v>
      </c>
    </row>
    <row r="38" spans="1:9" ht="21" x14ac:dyDescent="0.35">
      <c r="A38" s="158"/>
      <c r="B38" s="11" t="s">
        <v>276</v>
      </c>
      <c r="C38" s="19"/>
      <c r="D38" s="12"/>
      <c r="E38" s="12"/>
      <c r="F38" s="68" t="s">
        <v>280</v>
      </c>
      <c r="G38" s="19" t="s">
        <v>279</v>
      </c>
      <c r="H38" s="11" t="s">
        <v>18</v>
      </c>
      <c r="I38" s="12" t="str">
        <f>+I35</f>
        <v>ลงวันที่ 25 กันยายน 2563</v>
      </c>
    </row>
    <row r="39" spans="1:9" ht="21" x14ac:dyDescent="0.35">
      <c r="A39" s="159"/>
      <c r="B39" s="16"/>
      <c r="C39" s="36"/>
      <c r="D39" s="13"/>
      <c r="E39" s="13"/>
      <c r="F39" s="123">
        <f>+C37</f>
        <v>1176.2</v>
      </c>
      <c r="G39" s="36">
        <f>+C37</f>
        <v>1176.2</v>
      </c>
      <c r="H39" s="28"/>
      <c r="I39" s="13"/>
    </row>
    <row r="40" spans="1:9" ht="21" x14ac:dyDescent="0.35">
      <c r="A40" s="151">
        <v>9</v>
      </c>
      <c r="B40" s="29" t="s">
        <v>207</v>
      </c>
      <c r="C40" s="48">
        <v>2345.5500000000002</v>
      </c>
      <c r="D40" s="19">
        <f>+C40</f>
        <v>2345.5500000000002</v>
      </c>
      <c r="E40" s="126" t="s">
        <v>6</v>
      </c>
      <c r="F40" s="33" t="s">
        <v>22</v>
      </c>
      <c r="G40" s="68" t="str">
        <f>+F40</f>
        <v>บ.อ่าวลึกออยล์เซอร์วิส จำกัด</v>
      </c>
      <c r="H40" s="29" t="s">
        <v>15</v>
      </c>
      <c r="I40" s="10" t="s">
        <v>19</v>
      </c>
    </row>
    <row r="41" spans="1:9" ht="21" x14ac:dyDescent="0.35">
      <c r="A41" s="151"/>
      <c r="B41" s="12" t="s">
        <v>304</v>
      </c>
      <c r="C41" s="19"/>
      <c r="D41" s="12"/>
      <c r="E41" s="31"/>
      <c r="F41" s="19" t="s">
        <v>278</v>
      </c>
      <c r="G41" s="123" t="s">
        <v>279</v>
      </c>
      <c r="H41" s="12" t="s">
        <v>18</v>
      </c>
      <c r="I41" s="10" t="str">
        <f>+I38</f>
        <v>ลงวันที่ 25 กันยายน 2563</v>
      </c>
    </row>
    <row r="42" spans="1:9" ht="21" x14ac:dyDescent="0.35">
      <c r="A42" s="152"/>
      <c r="B42" s="13"/>
      <c r="C42" s="36"/>
      <c r="D42" s="13"/>
      <c r="E42" s="17"/>
      <c r="F42" s="19">
        <f>+C40</f>
        <v>2345.5500000000002</v>
      </c>
      <c r="G42" s="69">
        <f>+C40</f>
        <v>2345.5500000000002</v>
      </c>
      <c r="H42" s="12"/>
      <c r="I42" s="16"/>
    </row>
    <row r="43" spans="1:9" ht="21" x14ac:dyDescent="0.35">
      <c r="A43" s="115">
        <v>10</v>
      </c>
      <c r="B43" s="124" t="s">
        <v>207</v>
      </c>
      <c r="C43" s="125">
        <v>820</v>
      </c>
      <c r="D43" s="29">
        <f>+C43</f>
        <v>820</v>
      </c>
      <c r="E43" s="122" t="s">
        <v>6</v>
      </c>
      <c r="F43" s="33" t="s">
        <v>22</v>
      </c>
      <c r="G43" s="113" t="str">
        <f>+F43</f>
        <v>บ.อ่าวลึกออยล์เซอร์วิส จำกัด</v>
      </c>
      <c r="H43" s="29" t="s">
        <v>15</v>
      </c>
      <c r="I43" s="10" t="s">
        <v>19</v>
      </c>
    </row>
    <row r="44" spans="1:9" ht="21" x14ac:dyDescent="0.35">
      <c r="A44" s="115"/>
      <c r="B44" s="31" t="s">
        <v>306</v>
      </c>
      <c r="C44" s="19"/>
      <c r="D44" s="12"/>
      <c r="E44" s="28"/>
      <c r="F44" s="19" t="s">
        <v>278</v>
      </c>
      <c r="G44" s="123" t="s">
        <v>279</v>
      </c>
      <c r="H44" s="12" t="s">
        <v>18</v>
      </c>
      <c r="I44" s="10" t="str">
        <f>+I41</f>
        <v>ลงวันที่ 25 กันยายน 2563</v>
      </c>
    </row>
    <row r="45" spans="1:9" ht="21" x14ac:dyDescent="0.35">
      <c r="A45" s="115"/>
      <c r="B45" s="13"/>
      <c r="C45" s="36"/>
      <c r="D45" s="13"/>
      <c r="E45" s="21"/>
      <c r="F45" s="36">
        <f>+C43</f>
        <v>820</v>
      </c>
      <c r="G45" s="114">
        <f>+C43</f>
        <v>820</v>
      </c>
      <c r="H45" s="13"/>
      <c r="I45" s="16"/>
    </row>
    <row r="46" spans="1:9" ht="21" hidden="1" x14ac:dyDescent="0.35">
      <c r="A46" s="150">
        <v>10</v>
      </c>
      <c r="B46" s="11" t="s">
        <v>207</v>
      </c>
      <c r="C46" s="37">
        <v>641.85</v>
      </c>
      <c r="D46" s="37">
        <f>+C46</f>
        <v>641.85</v>
      </c>
      <c r="E46" s="20" t="s">
        <v>6</v>
      </c>
      <c r="F46" s="68" t="s">
        <v>22</v>
      </c>
      <c r="G46" s="68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hidden="1" x14ac:dyDescent="0.35">
      <c r="A47" s="151"/>
      <c r="B47" s="11" t="s">
        <v>307</v>
      </c>
      <c r="C47" s="20"/>
      <c r="D47" s="12"/>
      <c r="E47" s="11"/>
      <c r="F47" s="19" t="s">
        <v>278</v>
      </c>
      <c r="G47" s="70" t="s">
        <v>279</v>
      </c>
      <c r="H47" s="12" t="s">
        <v>18</v>
      </c>
      <c r="I47" s="10" t="str">
        <f>+I41</f>
        <v>ลงวันที่ 25 กันยายน 2563</v>
      </c>
    </row>
    <row r="48" spans="1:9" ht="21" hidden="1" x14ac:dyDescent="0.35">
      <c r="A48" s="152"/>
      <c r="B48" s="13"/>
      <c r="C48" s="38"/>
      <c r="D48" s="13"/>
      <c r="E48" s="17"/>
      <c r="F48" s="77">
        <f>+C46</f>
        <v>641.85</v>
      </c>
      <c r="G48" s="76">
        <f>+C46</f>
        <v>641.85</v>
      </c>
      <c r="H48" s="13"/>
      <c r="I48" s="16"/>
    </row>
    <row r="49" spans="1:9" ht="21" hidden="1" x14ac:dyDescent="0.35">
      <c r="A49" s="150">
        <v>11</v>
      </c>
      <c r="B49" s="11" t="s">
        <v>207</v>
      </c>
      <c r="C49" s="37">
        <v>1343</v>
      </c>
      <c r="D49" s="37">
        <f>+C49</f>
        <v>1343</v>
      </c>
      <c r="E49" s="102" t="s">
        <v>6</v>
      </c>
      <c r="F49" s="102" t="s">
        <v>22</v>
      </c>
      <c r="G49" s="102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hidden="1" x14ac:dyDescent="0.35">
      <c r="A50" s="151"/>
      <c r="B50" s="11" t="s">
        <v>308</v>
      </c>
      <c r="C50" s="102"/>
      <c r="D50" s="12"/>
      <c r="E50" s="11"/>
      <c r="F50" s="19" t="s">
        <v>278</v>
      </c>
      <c r="G50" s="104" t="s">
        <v>279</v>
      </c>
      <c r="H50" s="12" t="s">
        <v>18</v>
      </c>
      <c r="I50" s="10" t="str">
        <f>+I47</f>
        <v>ลงวันที่ 25 กันยายน 2563</v>
      </c>
    </row>
    <row r="51" spans="1:9" ht="21" hidden="1" x14ac:dyDescent="0.35">
      <c r="A51" s="152"/>
      <c r="B51" s="13"/>
      <c r="C51" s="103"/>
      <c r="D51" s="13"/>
      <c r="E51" s="17"/>
      <c r="F51" s="77">
        <f>+C49</f>
        <v>1343</v>
      </c>
      <c r="G51" s="76">
        <f>+C49</f>
        <v>1343</v>
      </c>
      <c r="H51" s="13"/>
      <c r="I51" s="16"/>
    </row>
    <row r="52" spans="1:9" ht="21" hidden="1" x14ac:dyDescent="0.35">
      <c r="A52" s="150">
        <v>11</v>
      </c>
      <c r="B52" s="11" t="s">
        <v>207</v>
      </c>
      <c r="C52" s="37">
        <v>899.93</v>
      </c>
      <c r="D52" s="37">
        <f>+C52</f>
        <v>899.93</v>
      </c>
      <c r="E52" s="102" t="s">
        <v>6</v>
      </c>
      <c r="F52" s="102" t="s">
        <v>22</v>
      </c>
      <c r="G52" s="102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hidden="1" x14ac:dyDescent="0.35">
      <c r="A53" s="151"/>
      <c r="B53" s="11" t="s">
        <v>309</v>
      </c>
      <c r="C53" s="102"/>
      <c r="D53" s="12"/>
      <c r="E53" s="11"/>
      <c r="F53" s="19" t="s">
        <v>278</v>
      </c>
      <c r="G53" s="104" t="s">
        <v>279</v>
      </c>
      <c r="H53" s="12" t="s">
        <v>18</v>
      </c>
      <c r="I53" s="10" t="str">
        <f>+I50</f>
        <v>ลงวันที่ 25 กันยายน 2563</v>
      </c>
    </row>
    <row r="54" spans="1:9" ht="21" hidden="1" x14ac:dyDescent="0.35">
      <c r="A54" s="152"/>
      <c r="B54" s="13"/>
      <c r="C54" s="103"/>
      <c r="D54" s="13"/>
      <c r="E54" s="17"/>
      <c r="F54" s="77">
        <f>+C52</f>
        <v>899.93</v>
      </c>
      <c r="G54" s="76">
        <f>+C52</f>
        <v>899.93</v>
      </c>
      <c r="H54" s="12"/>
      <c r="I54" s="16"/>
    </row>
    <row r="55" spans="1:9" ht="21" x14ac:dyDescent="0.35">
      <c r="A55" s="150">
        <v>11</v>
      </c>
      <c r="B55" s="29" t="s">
        <v>99</v>
      </c>
      <c r="C55" s="37">
        <v>4005</v>
      </c>
      <c r="D55" s="129">
        <f>+C55</f>
        <v>4005</v>
      </c>
      <c r="E55" s="33" t="s">
        <v>6</v>
      </c>
      <c r="F55" s="33" t="s">
        <v>22</v>
      </c>
      <c r="G55" s="33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151"/>
      <c r="B56" s="12" t="s">
        <v>310</v>
      </c>
      <c r="C56" s="20"/>
      <c r="D56" s="12"/>
      <c r="E56" s="11"/>
      <c r="F56" s="19" t="s">
        <v>281</v>
      </c>
      <c r="G56" s="123" t="s">
        <v>279</v>
      </c>
      <c r="H56" s="12" t="s">
        <v>18</v>
      </c>
      <c r="I56" s="10" t="str">
        <f>+I47</f>
        <v>ลงวันที่ 25 กันยายน 2563</v>
      </c>
    </row>
    <row r="57" spans="1:9" ht="21" x14ac:dyDescent="0.35">
      <c r="A57" s="152"/>
      <c r="B57" s="127" t="s">
        <v>311</v>
      </c>
      <c r="C57" s="38"/>
      <c r="D57" s="13"/>
      <c r="E57" s="17"/>
      <c r="F57" s="106">
        <f>+C55</f>
        <v>4005</v>
      </c>
      <c r="G57" s="107">
        <f>+C55</f>
        <v>4005</v>
      </c>
      <c r="H57" s="13"/>
      <c r="I57" s="16"/>
    </row>
    <row r="58" spans="1:9" ht="21" x14ac:dyDescent="0.35">
      <c r="A58" s="142">
        <v>12</v>
      </c>
      <c r="B58" s="29" t="s">
        <v>99</v>
      </c>
      <c r="C58" s="128">
        <v>4450</v>
      </c>
      <c r="D58" s="44">
        <f>+C58</f>
        <v>4450</v>
      </c>
      <c r="E58" s="33" t="s">
        <v>6</v>
      </c>
      <c r="F58" s="125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43"/>
      <c r="B59" s="12" t="s">
        <v>310</v>
      </c>
      <c r="C59" s="19"/>
      <c r="D59" s="10"/>
      <c r="E59" s="12"/>
      <c r="F59" s="19" t="s">
        <v>278</v>
      </c>
      <c r="G59" s="71" t="s">
        <v>279</v>
      </c>
      <c r="H59" s="12" t="s">
        <v>18</v>
      </c>
      <c r="I59" s="10" t="str">
        <f>+I56</f>
        <v>ลงวันที่ 25 กันยายน 2563</v>
      </c>
    </row>
    <row r="60" spans="1:9" ht="21.75" customHeight="1" x14ac:dyDescent="0.35">
      <c r="A60" s="144"/>
      <c r="B60" s="127" t="s">
        <v>312</v>
      </c>
      <c r="C60" s="36"/>
      <c r="D60" s="17"/>
      <c r="E60" s="13"/>
      <c r="F60" s="36">
        <f>+C58</f>
        <v>4450</v>
      </c>
      <c r="G60" s="72">
        <f>+C58</f>
        <v>4450</v>
      </c>
      <c r="H60" s="13"/>
      <c r="I60" s="13"/>
    </row>
    <row r="61" spans="1:9" ht="21" hidden="1" x14ac:dyDescent="0.35">
      <c r="A61" s="142">
        <v>12</v>
      </c>
      <c r="B61" s="11" t="s">
        <v>99</v>
      </c>
      <c r="C61" s="37">
        <v>3143</v>
      </c>
      <c r="D61" s="105">
        <f>+C61</f>
        <v>3143</v>
      </c>
      <c r="E61" s="19" t="s">
        <v>6</v>
      </c>
      <c r="F61" s="19" t="s">
        <v>22</v>
      </c>
      <c r="G61" s="68" t="str">
        <f>+F61</f>
        <v>บ.อ่าวลึกออยล์เซอร์วิส จำกัด</v>
      </c>
      <c r="H61" s="32" t="s">
        <v>15</v>
      </c>
      <c r="I61" s="26" t="s">
        <v>19</v>
      </c>
    </row>
    <row r="62" spans="1:9" ht="21" hidden="1" x14ac:dyDescent="0.35">
      <c r="A62" s="143"/>
      <c r="B62" s="12" t="s">
        <v>310</v>
      </c>
      <c r="C62" s="20"/>
      <c r="D62" s="31"/>
      <c r="E62" s="12"/>
      <c r="F62" s="19" t="s">
        <v>278</v>
      </c>
      <c r="G62" s="71" t="s">
        <v>279</v>
      </c>
      <c r="H62" s="11" t="s">
        <v>18</v>
      </c>
      <c r="I62" s="10" t="str">
        <f>+I47</f>
        <v>ลงวันที่ 25 กันยายน 2563</v>
      </c>
    </row>
    <row r="63" spans="1:9" ht="21" hidden="1" x14ac:dyDescent="0.35">
      <c r="A63" s="144"/>
      <c r="B63" s="120" t="s">
        <v>313</v>
      </c>
      <c r="C63" s="38"/>
      <c r="D63" s="21"/>
      <c r="E63" s="13"/>
      <c r="F63" s="106">
        <f>+C61</f>
        <v>3143</v>
      </c>
      <c r="G63" s="108">
        <f>+C61</f>
        <v>3143</v>
      </c>
      <c r="H63" s="17"/>
      <c r="I63" s="16"/>
    </row>
    <row r="64" spans="1:9" ht="21" x14ac:dyDescent="0.35">
      <c r="A64" s="15">
        <v>15</v>
      </c>
      <c r="B64" s="11" t="s">
        <v>289</v>
      </c>
      <c r="C64" s="34">
        <v>2457.75</v>
      </c>
      <c r="D64" s="119">
        <f>+C64</f>
        <v>2457.75</v>
      </c>
      <c r="E64" s="19" t="s">
        <v>6</v>
      </c>
      <c r="F64" s="19" t="s">
        <v>22</v>
      </c>
      <c r="G64" s="109" t="str">
        <f>+F64</f>
        <v>บ.อ่าวลึกออยล์เซอร์วิส จำกัด</v>
      </c>
      <c r="H64" s="29" t="s">
        <v>15</v>
      </c>
      <c r="I64" s="10" t="s">
        <v>19</v>
      </c>
    </row>
    <row r="65" spans="1:9" ht="21" x14ac:dyDescent="0.35">
      <c r="A65" s="15"/>
      <c r="B65" s="12" t="s">
        <v>314</v>
      </c>
      <c r="C65" s="20"/>
      <c r="D65" s="31"/>
      <c r="E65" s="12"/>
      <c r="F65" s="19" t="s">
        <v>278</v>
      </c>
      <c r="G65" s="123" t="s">
        <v>279</v>
      </c>
      <c r="H65" s="12" t="s">
        <v>18</v>
      </c>
      <c r="I65" s="10" t="str">
        <f>+I50</f>
        <v>ลงวันที่ 25 กันยายน 2563</v>
      </c>
    </row>
    <row r="66" spans="1:9" ht="21" x14ac:dyDescent="0.35">
      <c r="A66" s="27"/>
      <c r="B66" s="13"/>
      <c r="C66" s="38"/>
      <c r="D66" s="13"/>
      <c r="E66" s="13"/>
      <c r="F66" s="106">
        <f>+C64</f>
        <v>2457.75</v>
      </c>
      <c r="G66" s="107">
        <f>+C64</f>
        <v>2457.75</v>
      </c>
      <c r="H66" s="13"/>
      <c r="I66" s="16"/>
    </row>
    <row r="67" spans="1:9" ht="21" hidden="1" x14ac:dyDescent="0.35">
      <c r="A67" s="15">
        <v>16</v>
      </c>
      <c r="B67" s="11" t="s">
        <v>277</v>
      </c>
      <c r="C67" s="64">
        <v>5570</v>
      </c>
      <c r="D67" s="105">
        <f>+C67</f>
        <v>5570</v>
      </c>
      <c r="E67" s="33" t="s">
        <v>6</v>
      </c>
      <c r="F67" s="11" t="s">
        <v>22</v>
      </c>
      <c r="G67" s="11" t="s">
        <v>22</v>
      </c>
      <c r="H67" s="11" t="s">
        <v>15</v>
      </c>
      <c r="I67" s="10" t="s">
        <v>19</v>
      </c>
    </row>
    <row r="68" spans="1:9" ht="21" hidden="1" x14ac:dyDescent="0.35">
      <c r="A68" s="15"/>
      <c r="B68" s="12" t="s">
        <v>293</v>
      </c>
      <c r="C68" s="12"/>
      <c r="D68" s="12"/>
      <c r="E68" s="12"/>
      <c r="F68" s="19" t="s">
        <v>278</v>
      </c>
      <c r="G68" s="19" t="s">
        <v>279</v>
      </c>
      <c r="H68" s="11" t="s">
        <v>18</v>
      </c>
      <c r="I68" s="10" t="str">
        <f>+I53</f>
        <v>ลงวันที่ 25 กันยายน 2563</v>
      </c>
    </row>
    <row r="69" spans="1:9" ht="21" hidden="1" x14ac:dyDescent="0.35">
      <c r="A69" s="27"/>
      <c r="B69" s="13"/>
      <c r="C69" s="13"/>
      <c r="D69" s="13"/>
      <c r="E69" s="13"/>
      <c r="F69" s="106">
        <f>+C67</f>
        <v>5570</v>
      </c>
      <c r="G69" s="108">
        <f>+C67</f>
        <v>5570</v>
      </c>
      <c r="H69" s="21"/>
      <c r="I69" s="16"/>
    </row>
    <row r="70" spans="1:9" ht="21" hidden="1" x14ac:dyDescent="0.35">
      <c r="A70" s="15">
        <v>17</v>
      </c>
      <c r="B70" s="11" t="s">
        <v>289</v>
      </c>
      <c r="C70" s="51">
        <v>3400</v>
      </c>
      <c r="D70" s="105">
        <f>+C70</f>
        <v>3400</v>
      </c>
      <c r="E70" s="19" t="s">
        <v>6</v>
      </c>
      <c r="F70" s="11" t="s">
        <v>22</v>
      </c>
      <c r="G70" s="11" t="s">
        <v>22</v>
      </c>
      <c r="H70" s="11" t="s">
        <v>15</v>
      </c>
      <c r="I70" s="10" t="s">
        <v>19</v>
      </c>
    </row>
    <row r="71" spans="1:9" ht="21" hidden="1" x14ac:dyDescent="0.35">
      <c r="A71" s="10"/>
      <c r="B71" s="12" t="s">
        <v>301</v>
      </c>
      <c r="C71" s="12"/>
      <c r="D71" s="12"/>
      <c r="E71" s="12"/>
      <c r="F71" s="19" t="s">
        <v>278</v>
      </c>
      <c r="G71" s="12" t="s">
        <v>279</v>
      </c>
      <c r="H71" s="11" t="s">
        <v>18</v>
      </c>
      <c r="I71" s="10" t="str">
        <f>+I56</f>
        <v>ลงวันที่ 25 กันยายน 2563</v>
      </c>
    </row>
    <row r="72" spans="1:9" ht="21" hidden="1" x14ac:dyDescent="0.35">
      <c r="A72" s="13"/>
      <c r="B72" s="13"/>
      <c r="C72" s="13"/>
      <c r="D72" s="13"/>
      <c r="E72" s="13"/>
      <c r="F72" s="106">
        <f>+C70</f>
        <v>3400</v>
      </c>
      <c r="G72" s="108">
        <f>+C70</f>
        <v>3400</v>
      </c>
      <c r="H72" s="17"/>
      <c r="I72" s="16"/>
    </row>
    <row r="73" spans="1:9" ht="21" hidden="1" x14ac:dyDescent="0.35">
      <c r="A73" s="10">
        <v>18</v>
      </c>
      <c r="C73" s="51">
        <v>2595</v>
      </c>
      <c r="D73" s="105">
        <f>+C73</f>
        <v>2595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C74" s="12"/>
      <c r="D74" s="12"/>
      <c r="E74" s="12"/>
      <c r="F74" s="19" t="s">
        <v>280</v>
      </c>
      <c r="G74" s="12" t="s">
        <v>279</v>
      </c>
      <c r="H74" s="11" t="s">
        <v>18</v>
      </c>
      <c r="I74" s="10" t="str">
        <f>+I59</f>
        <v>ลงวันที่ 25 กันยายน 2563</v>
      </c>
    </row>
    <row r="75" spans="1:9" ht="21" hidden="1" x14ac:dyDescent="0.35">
      <c r="A75" s="13"/>
      <c r="B75" s="17"/>
      <c r="C75" s="13"/>
      <c r="D75" s="13"/>
      <c r="E75" s="13"/>
      <c r="F75" s="106">
        <f>+C73</f>
        <v>2595</v>
      </c>
      <c r="G75" s="108">
        <f>+C73</f>
        <v>2595</v>
      </c>
      <c r="H75" s="17"/>
      <c r="I75" s="16"/>
    </row>
    <row r="76" spans="1:9" ht="21" hidden="1" x14ac:dyDescent="0.35">
      <c r="A76" s="12">
        <v>19</v>
      </c>
      <c r="B76" s="11" t="s">
        <v>302</v>
      </c>
      <c r="C76" s="51">
        <v>9653</v>
      </c>
      <c r="D76" s="105">
        <f>+C76</f>
        <v>9653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303</v>
      </c>
      <c r="C77" s="12"/>
      <c r="D77" s="12"/>
      <c r="E77" s="12"/>
      <c r="F77" s="19" t="s">
        <v>278</v>
      </c>
      <c r="G77" s="12" t="s">
        <v>279</v>
      </c>
      <c r="H77" s="11" t="s">
        <v>18</v>
      </c>
      <c r="I77" s="10" t="str">
        <f>+I62</f>
        <v>ลงวันที่ 25 กันยายน 2563</v>
      </c>
    </row>
    <row r="78" spans="1:9" ht="21" hidden="1" x14ac:dyDescent="0.35">
      <c r="A78" s="16"/>
      <c r="B78" s="17"/>
      <c r="C78" s="13"/>
      <c r="D78" s="13"/>
      <c r="E78" s="13"/>
      <c r="F78" s="106">
        <f>+C76</f>
        <v>9653</v>
      </c>
      <c r="G78" s="108">
        <f>+C76</f>
        <v>9653</v>
      </c>
      <c r="H78" s="17"/>
      <c r="I78" s="16"/>
    </row>
    <row r="79" spans="1:9" ht="21" hidden="1" x14ac:dyDescent="0.35">
      <c r="A79" s="10">
        <v>20</v>
      </c>
      <c r="B79" s="11" t="s">
        <v>294</v>
      </c>
      <c r="C79" s="51">
        <v>5650</v>
      </c>
      <c r="D79" s="105">
        <f>+C79</f>
        <v>5650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295</v>
      </c>
      <c r="C80" s="12"/>
      <c r="D80" s="12"/>
      <c r="E80" s="12"/>
      <c r="F80" s="19" t="s">
        <v>278</v>
      </c>
      <c r="G80" s="12" t="s">
        <v>279</v>
      </c>
      <c r="H80" s="11" t="s">
        <v>18</v>
      </c>
      <c r="I80" s="10" t="str">
        <f>+I65</f>
        <v>ลงวันที่ 25 กันยายน 2563</v>
      </c>
    </row>
    <row r="81" spans="1:9" ht="21" hidden="1" x14ac:dyDescent="0.35">
      <c r="A81" s="16"/>
      <c r="B81" s="17"/>
      <c r="C81" s="13"/>
      <c r="D81" s="13"/>
      <c r="E81" s="13"/>
      <c r="F81" s="106">
        <f>+C79</f>
        <v>5650</v>
      </c>
      <c r="G81" s="108">
        <f>+C79</f>
        <v>5650</v>
      </c>
      <c r="H81" s="17"/>
      <c r="I81" s="16"/>
    </row>
    <row r="82" spans="1:9" ht="21" hidden="1" x14ac:dyDescent="0.35">
      <c r="A82" s="26">
        <v>21</v>
      </c>
      <c r="B82" s="29"/>
      <c r="C82" s="20"/>
      <c r="D82" s="33"/>
      <c r="E82" s="33" t="s">
        <v>6</v>
      </c>
      <c r="F82" s="29" t="s">
        <v>22</v>
      </c>
      <c r="G82" s="11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1"/>
      <c r="D83" s="12"/>
      <c r="E83" s="12"/>
      <c r="F83" s="12" t="s">
        <v>114</v>
      </c>
      <c r="G83" s="28" t="s">
        <v>115</v>
      </c>
      <c r="H83" s="12" t="s">
        <v>18</v>
      </c>
      <c r="I83" s="10" t="s">
        <v>116</v>
      </c>
    </row>
    <row r="84" spans="1:9" ht="21" hidden="1" x14ac:dyDescent="0.35">
      <c r="A84" s="16"/>
      <c r="B84" s="13"/>
      <c r="C84" s="17"/>
      <c r="D84" s="13"/>
      <c r="E84" s="13"/>
      <c r="F84" s="13"/>
      <c r="G84" s="17"/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39">
        <v>13</v>
      </c>
      <c r="B109" s="11" t="s">
        <v>249</v>
      </c>
      <c r="C109" s="51">
        <v>3402</v>
      </c>
      <c r="D109" s="111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40"/>
      <c r="B110" s="12" t="s">
        <v>292</v>
      </c>
      <c r="C110" s="19"/>
      <c r="D110" s="12"/>
      <c r="E110" s="12"/>
      <c r="F110" s="100" t="s">
        <v>278</v>
      </c>
      <c r="G110" s="19" t="s">
        <v>279</v>
      </c>
      <c r="H110" s="11" t="s">
        <v>18</v>
      </c>
      <c r="I110" s="10" t="str">
        <f>+I47</f>
        <v>ลงวันที่ 25 กันยายน 2563</v>
      </c>
    </row>
    <row r="111" spans="1:9" ht="21" hidden="1" x14ac:dyDescent="0.35">
      <c r="A111" s="141"/>
      <c r="B111" s="13"/>
      <c r="C111" s="36"/>
      <c r="D111" s="13"/>
      <c r="E111" s="13"/>
      <c r="F111" s="101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42">
        <v>15</v>
      </c>
      <c r="B112" s="11" t="s">
        <v>277</v>
      </c>
      <c r="C112" s="80" t="s">
        <v>282</v>
      </c>
      <c r="D112" s="80" t="str">
        <f>+C112</f>
        <v>2,685- บาท</v>
      </c>
      <c r="E112" s="19" t="s">
        <v>6</v>
      </c>
      <c r="F112" s="19" t="s">
        <v>22</v>
      </c>
      <c r="G112" s="80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43"/>
      <c r="B113" s="12" t="s">
        <v>273</v>
      </c>
      <c r="C113" s="80"/>
      <c r="D113" s="31"/>
      <c r="E113" s="12"/>
      <c r="F113" s="19" t="s">
        <v>278</v>
      </c>
      <c r="G113" s="82" t="s">
        <v>279</v>
      </c>
      <c r="H113" s="11" t="s">
        <v>18</v>
      </c>
      <c r="I113" s="10" t="str">
        <f>+I62</f>
        <v>ลงวันที่ 25 กันยายน 2563</v>
      </c>
    </row>
    <row r="114" spans="1:9" ht="21" hidden="1" x14ac:dyDescent="0.35">
      <c r="A114" s="144"/>
      <c r="B114" s="13"/>
      <c r="C114" s="81"/>
      <c r="D114" s="21"/>
      <c r="E114" s="13"/>
      <c r="F114" s="36" t="str">
        <f>+C112</f>
        <v>2,685- บาท</v>
      </c>
      <c r="G114" s="83" t="str">
        <f>+C112</f>
        <v>2,685- บาท</v>
      </c>
      <c r="H114" s="17"/>
      <c r="I114" s="16"/>
    </row>
    <row r="115" spans="1:9" ht="21" hidden="1" x14ac:dyDescent="0.35">
      <c r="A115" s="142">
        <v>15</v>
      </c>
      <c r="B115" s="11" t="s">
        <v>277</v>
      </c>
      <c r="C115" s="95" t="s">
        <v>284</v>
      </c>
      <c r="D115" s="95" t="str">
        <f>+C115</f>
        <v>1,000 - บาท</v>
      </c>
      <c r="E115" s="19" t="s">
        <v>6</v>
      </c>
      <c r="F115" s="19" t="s">
        <v>22</v>
      </c>
      <c r="G115" s="95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43"/>
      <c r="B116" s="12" t="s">
        <v>283</v>
      </c>
      <c r="C116" s="95"/>
      <c r="D116" s="31"/>
      <c r="E116" s="12"/>
      <c r="F116" s="19" t="s">
        <v>278</v>
      </c>
      <c r="G116" s="97" t="s">
        <v>279</v>
      </c>
      <c r="H116" s="11" t="s">
        <v>18</v>
      </c>
      <c r="I116" s="10" t="str">
        <f>+I113</f>
        <v>ลงวันที่ 25 กันยายน 2563</v>
      </c>
    </row>
    <row r="117" spans="1:9" ht="21" hidden="1" x14ac:dyDescent="0.35">
      <c r="A117" s="144"/>
      <c r="B117" s="13"/>
      <c r="C117" s="96"/>
      <c r="D117" s="21"/>
      <c r="E117" s="13"/>
      <c r="F117" s="36" t="str">
        <f>+C115</f>
        <v>1,000 - บาท</v>
      </c>
      <c r="G117" s="98" t="str">
        <f>+C115</f>
        <v>1,000 - บาท</v>
      </c>
      <c r="H117" s="17"/>
      <c r="I117" s="16"/>
    </row>
    <row r="118" spans="1:9" ht="21" x14ac:dyDescent="0.35">
      <c r="A118" s="142">
        <v>16</v>
      </c>
      <c r="B118" s="50" t="s">
        <v>315</v>
      </c>
      <c r="C118" s="131">
        <v>2090</v>
      </c>
      <c r="D118" s="54">
        <f>+C118</f>
        <v>2090</v>
      </c>
      <c r="E118" s="33" t="s">
        <v>6</v>
      </c>
      <c r="F118" s="73" t="s">
        <v>300</v>
      </c>
      <c r="G118" s="33" t="str">
        <f>+F118</f>
        <v>เลิศชัย เครื่องใชสำนักงาน</v>
      </c>
      <c r="H118" s="29" t="s">
        <v>15</v>
      </c>
      <c r="I118" s="10" t="s">
        <v>16</v>
      </c>
    </row>
    <row r="119" spans="1:9" ht="21" x14ac:dyDescent="0.35">
      <c r="A119" s="143"/>
      <c r="B119" s="11"/>
      <c r="C119" s="12"/>
      <c r="D119" s="11"/>
      <c r="E119" s="12"/>
      <c r="F119" s="73" t="s">
        <v>278</v>
      </c>
      <c r="G119" s="19" t="s">
        <v>279</v>
      </c>
      <c r="H119" s="12" t="s">
        <v>18</v>
      </c>
      <c r="I119" s="10" t="s">
        <v>326</v>
      </c>
    </row>
    <row r="120" spans="1:9" ht="21" x14ac:dyDescent="0.35">
      <c r="A120" s="144"/>
      <c r="B120" s="17"/>
      <c r="C120" s="13"/>
      <c r="D120" s="17"/>
      <c r="E120" s="13"/>
      <c r="F120" s="121">
        <f>+C118</f>
        <v>2090</v>
      </c>
      <c r="G120" s="85">
        <f>+C118</f>
        <v>2090</v>
      </c>
      <c r="H120" s="13"/>
      <c r="I120" s="16"/>
    </row>
    <row r="121" spans="1:9" ht="21" x14ac:dyDescent="0.35">
      <c r="A121" s="142">
        <v>17</v>
      </c>
      <c r="B121" s="50" t="s">
        <v>322</v>
      </c>
      <c r="C121" s="18">
        <v>785</v>
      </c>
      <c r="D121" s="18">
        <f>+C121</f>
        <v>785</v>
      </c>
      <c r="E121" s="19" t="s">
        <v>6</v>
      </c>
      <c r="F121" s="95" t="s">
        <v>300</v>
      </c>
      <c r="G121" s="33" t="str">
        <f>+F121</f>
        <v>เลิศชัย เครื่องใชสำนักงาน</v>
      </c>
      <c r="H121" s="12" t="s">
        <v>15</v>
      </c>
      <c r="I121" s="10" t="s">
        <v>16</v>
      </c>
    </row>
    <row r="122" spans="1:9" ht="21" x14ac:dyDescent="0.35">
      <c r="A122" s="143"/>
      <c r="B122" s="11"/>
      <c r="C122" s="12"/>
      <c r="D122" s="11"/>
      <c r="E122" s="12"/>
      <c r="F122" s="73" t="s">
        <v>278</v>
      </c>
      <c r="G122" s="19" t="s">
        <v>279</v>
      </c>
      <c r="H122" s="12" t="s">
        <v>18</v>
      </c>
      <c r="I122" s="10" t="str">
        <f>+I119</f>
        <v>ลงวันที่  14 กันยายน 2563</v>
      </c>
    </row>
    <row r="123" spans="1:9" ht="21" hidden="1" x14ac:dyDescent="0.35">
      <c r="A123" s="143"/>
      <c r="B123" s="11"/>
      <c r="C123" s="12"/>
      <c r="D123" s="11"/>
      <c r="E123" s="12"/>
      <c r="F123" s="73"/>
      <c r="G123" s="19"/>
      <c r="H123" s="30"/>
      <c r="I123" s="14"/>
    </row>
    <row r="124" spans="1:9" ht="21" x14ac:dyDescent="0.35">
      <c r="A124" s="144"/>
      <c r="B124" s="17"/>
      <c r="C124" s="13"/>
      <c r="D124" s="17"/>
      <c r="E124" s="13"/>
      <c r="F124" s="84">
        <f>+C121</f>
        <v>785</v>
      </c>
      <c r="G124" s="86">
        <f>+C121</f>
        <v>785</v>
      </c>
      <c r="H124" s="13"/>
      <c r="I124" s="16"/>
    </row>
    <row r="125" spans="1:9" ht="21" x14ac:dyDescent="0.35">
      <c r="A125" s="142">
        <v>18</v>
      </c>
      <c r="B125" s="50" t="s">
        <v>323</v>
      </c>
      <c r="C125" s="119">
        <v>6600</v>
      </c>
      <c r="D125" s="119">
        <f>+C125</f>
        <v>6600</v>
      </c>
      <c r="E125" s="19" t="s">
        <v>6</v>
      </c>
      <c r="F125" s="80" t="s">
        <v>250</v>
      </c>
      <c r="G125" s="33" t="str">
        <f>+F125</f>
        <v>บ่อหินครูษา</v>
      </c>
      <c r="H125" s="12" t="s">
        <v>15</v>
      </c>
      <c r="I125" s="10" t="s">
        <v>19</v>
      </c>
    </row>
    <row r="126" spans="1:9" ht="21" x14ac:dyDescent="0.35">
      <c r="A126" s="143"/>
      <c r="B126" s="11" t="s">
        <v>324</v>
      </c>
      <c r="C126" s="12"/>
      <c r="D126" s="11"/>
      <c r="E126" s="12"/>
      <c r="F126" s="73" t="s">
        <v>278</v>
      </c>
      <c r="G126" s="19" t="s">
        <v>279</v>
      </c>
      <c r="H126" s="12" t="s">
        <v>18</v>
      </c>
      <c r="I126" s="10" t="str">
        <f>+I122</f>
        <v>ลงวันที่  14 กันยายน 2563</v>
      </c>
    </row>
    <row r="127" spans="1:9" ht="21" x14ac:dyDescent="0.35">
      <c r="A127" s="144"/>
      <c r="B127" s="21"/>
      <c r="C127" s="13"/>
      <c r="D127" s="17"/>
      <c r="E127" s="13"/>
      <c r="F127" s="107">
        <f>+C125</f>
        <v>6600</v>
      </c>
      <c r="G127" s="106">
        <f>+C125</f>
        <v>6600</v>
      </c>
      <c r="H127" s="13"/>
      <c r="I127" s="16"/>
    </row>
    <row r="128" spans="1:9" ht="21" x14ac:dyDescent="0.35">
      <c r="A128" s="142">
        <v>19</v>
      </c>
      <c r="B128" s="50" t="s">
        <v>323</v>
      </c>
      <c r="C128" s="51">
        <v>6000</v>
      </c>
      <c r="D128" s="51">
        <f>+C128</f>
        <v>6000</v>
      </c>
      <c r="E128" s="33" t="s">
        <v>6</v>
      </c>
      <c r="F128" s="73" t="s">
        <v>250</v>
      </c>
      <c r="G128" s="125" t="str">
        <f>+F128</f>
        <v>บ่อหินครูษา</v>
      </c>
      <c r="H128" s="29" t="s">
        <v>15</v>
      </c>
      <c r="I128" s="29" t="s">
        <v>19</v>
      </c>
    </row>
    <row r="129" spans="1:11" ht="21" x14ac:dyDescent="0.35">
      <c r="A129" s="143"/>
      <c r="B129" s="11" t="s">
        <v>324</v>
      </c>
      <c r="C129" s="19"/>
      <c r="D129" s="10"/>
      <c r="E129" s="10"/>
      <c r="F129" s="73" t="s">
        <v>278</v>
      </c>
      <c r="G129" s="19" t="s">
        <v>279</v>
      </c>
      <c r="H129" s="28" t="s">
        <v>18</v>
      </c>
      <c r="I129" s="12" t="str">
        <f>+I126</f>
        <v>ลงวันที่  14 กันยายน 2563</v>
      </c>
    </row>
    <row r="130" spans="1:11" ht="21" x14ac:dyDescent="0.35">
      <c r="A130" s="144"/>
      <c r="B130" s="21"/>
      <c r="C130" s="36"/>
      <c r="D130" s="16"/>
      <c r="E130" s="16"/>
      <c r="F130" s="107">
        <f>+C128</f>
        <v>6000</v>
      </c>
      <c r="G130" s="106">
        <f>+C128</f>
        <v>6000</v>
      </c>
      <c r="H130" s="17"/>
      <c r="I130" s="13"/>
    </row>
    <row r="131" spans="1:11" ht="21" x14ac:dyDescent="0.35">
      <c r="A131" s="150">
        <v>20</v>
      </c>
      <c r="B131" s="130" t="s">
        <v>323</v>
      </c>
      <c r="C131" s="116">
        <v>7200</v>
      </c>
      <c r="D131" s="19">
        <f>+C131</f>
        <v>7200</v>
      </c>
      <c r="E131" s="33" t="s">
        <v>6</v>
      </c>
      <c r="F131" s="73" t="s">
        <v>250</v>
      </c>
      <c r="G131" s="125" t="str">
        <f>+F131</f>
        <v>บ่อหินครูษา</v>
      </c>
      <c r="H131" s="29" t="s">
        <v>15</v>
      </c>
      <c r="I131" s="29" t="s">
        <v>23</v>
      </c>
    </row>
    <row r="132" spans="1:11" ht="21" x14ac:dyDescent="0.35">
      <c r="A132" s="156"/>
      <c r="B132" s="12" t="s">
        <v>324</v>
      </c>
      <c r="C132" s="19"/>
      <c r="D132" s="12"/>
      <c r="E132" s="12"/>
      <c r="F132" s="73" t="s">
        <v>278</v>
      </c>
      <c r="G132" s="19" t="s">
        <v>279</v>
      </c>
      <c r="H132" s="11" t="s">
        <v>18</v>
      </c>
      <c r="I132" s="12" t="str">
        <f>+I129</f>
        <v>ลงวันที่  14 กันยายน 2563</v>
      </c>
    </row>
    <row r="133" spans="1:11" ht="21" x14ac:dyDescent="0.35">
      <c r="A133" s="152"/>
      <c r="B133" s="21"/>
      <c r="C133" s="36"/>
      <c r="D133" s="13"/>
      <c r="E133" s="13"/>
      <c r="F133" s="74" t="s">
        <v>305</v>
      </c>
      <c r="G133" s="36">
        <f>+C131</f>
        <v>7200</v>
      </c>
      <c r="H133" s="17"/>
      <c r="I133" s="13"/>
    </row>
    <row r="134" spans="1:11" ht="21" x14ac:dyDescent="0.35">
      <c r="A134" s="150">
        <v>21</v>
      </c>
      <c r="B134" s="130" t="s">
        <v>323</v>
      </c>
      <c r="C134" s="111">
        <v>9600</v>
      </c>
      <c r="D134" s="111">
        <f>+C134</f>
        <v>9600</v>
      </c>
      <c r="E134" s="19" t="s">
        <v>6</v>
      </c>
      <c r="F134" s="73" t="s">
        <v>250</v>
      </c>
      <c r="G134" s="33" t="str">
        <f>+F134</f>
        <v>บ่อหินครูษา</v>
      </c>
      <c r="H134" s="29" t="s">
        <v>15</v>
      </c>
      <c r="I134" s="29" t="s">
        <v>23</v>
      </c>
      <c r="J134" s="31"/>
      <c r="K134" s="167"/>
    </row>
    <row r="135" spans="1:11" ht="21" x14ac:dyDescent="0.35">
      <c r="A135" s="151"/>
      <c r="B135" s="12" t="s">
        <v>324</v>
      </c>
      <c r="C135" s="12"/>
      <c r="D135" s="48"/>
      <c r="E135" s="12"/>
      <c r="F135" s="73" t="s">
        <v>278</v>
      </c>
      <c r="G135" s="19" t="s">
        <v>279</v>
      </c>
      <c r="H135" s="11" t="s">
        <v>18</v>
      </c>
      <c r="I135" s="12" t="str">
        <f>+I132</f>
        <v>ลงวันที่  14 กันยายน 2563</v>
      </c>
    </row>
    <row r="136" spans="1:11" ht="21" x14ac:dyDescent="0.35">
      <c r="A136" s="152"/>
      <c r="B136" s="21"/>
      <c r="C136" s="13"/>
      <c r="D136" s="13"/>
      <c r="E136" s="13"/>
      <c r="F136" s="74">
        <f>+C131</f>
        <v>7200</v>
      </c>
      <c r="G136" s="36">
        <f>+C134</f>
        <v>9600</v>
      </c>
      <c r="H136" s="17"/>
      <c r="I136" s="13"/>
    </row>
    <row r="137" spans="1:11" ht="21" x14ac:dyDescent="0.35">
      <c r="A137" s="150">
        <v>22</v>
      </c>
      <c r="B137" s="130" t="s">
        <v>323</v>
      </c>
      <c r="C137" s="64">
        <v>7200</v>
      </c>
      <c r="D137" s="33">
        <f>+C137</f>
        <v>7200</v>
      </c>
      <c r="E137" s="19" t="s">
        <v>6</v>
      </c>
      <c r="F137" s="112" t="s">
        <v>250</v>
      </c>
      <c r="G137" s="126" t="str">
        <f>+F137</f>
        <v>บ่อหินครูษา</v>
      </c>
      <c r="H137" s="29" t="s">
        <v>15</v>
      </c>
      <c r="I137" s="12" t="s">
        <v>19</v>
      </c>
    </row>
    <row r="138" spans="1:11" ht="21" x14ac:dyDescent="0.35">
      <c r="A138" s="151"/>
      <c r="B138" s="12" t="s">
        <v>324</v>
      </c>
      <c r="C138" s="19"/>
      <c r="D138" s="12"/>
      <c r="E138" s="12"/>
      <c r="F138" s="73" t="s">
        <v>278</v>
      </c>
      <c r="G138" s="19" t="s">
        <v>279</v>
      </c>
      <c r="H138" s="11" t="s">
        <v>18</v>
      </c>
      <c r="I138" s="12" t="str">
        <f>+I135</f>
        <v>ลงวันที่  14 กันยายน 2563</v>
      </c>
    </row>
    <row r="139" spans="1:11" ht="21" x14ac:dyDescent="0.35">
      <c r="A139" s="152"/>
      <c r="B139" s="13"/>
      <c r="C139" s="36"/>
      <c r="D139" s="13"/>
      <c r="E139" s="13"/>
      <c r="F139" s="74">
        <f>+C137</f>
        <v>7200</v>
      </c>
      <c r="G139" s="36">
        <f>+C137</f>
        <v>7200</v>
      </c>
      <c r="H139" s="17"/>
      <c r="I139" s="13"/>
    </row>
    <row r="140" spans="1:11" ht="21" x14ac:dyDescent="0.35">
      <c r="A140" s="150">
        <v>23</v>
      </c>
      <c r="B140" s="130" t="s">
        <v>323</v>
      </c>
      <c r="C140" s="119">
        <v>6600</v>
      </c>
      <c r="D140" s="64">
        <f>+C140</f>
        <v>6600</v>
      </c>
      <c r="E140" s="19" t="s">
        <v>6</v>
      </c>
      <c r="F140" s="112" t="s">
        <v>250</v>
      </c>
      <c r="G140" s="33" t="str">
        <f>+F140</f>
        <v>บ่อหินครูษา</v>
      </c>
      <c r="H140" s="11" t="s">
        <v>15</v>
      </c>
      <c r="I140" s="12" t="s">
        <v>19</v>
      </c>
    </row>
    <row r="141" spans="1:11" ht="21" x14ac:dyDescent="0.35">
      <c r="A141" s="151"/>
      <c r="B141" s="12" t="s">
        <v>324</v>
      </c>
      <c r="C141" s="19"/>
      <c r="D141" s="12"/>
      <c r="E141" s="12"/>
      <c r="F141" s="73" t="s">
        <v>278</v>
      </c>
      <c r="G141" s="19" t="s">
        <v>279</v>
      </c>
      <c r="H141" s="11" t="s">
        <v>18</v>
      </c>
      <c r="I141" s="12" t="str">
        <f>+I138</f>
        <v>ลงวันที่  14 กันยายน 2563</v>
      </c>
    </row>
    <row r="142" spans="1:11" ht="22.5" customHeight="1" x14ac:dyDescent="0.35">
      <c r="A142" s="152"/>
      <c r="B142" s="21"/>
      <c r="C142" s="36"/>
      <c r="D142" s="13"/>
      <c r="E142" s="13"/>
      <c r="F142" s="87">
        <f>+C140</f>
        <v>6600</v>
      </c>
      <c r="G142" s="88">
        <f>+C140</f>
        <v>6600</v>
      </c>
      <c r="H142" s="17"/>
      <c r="I142" s="13"/>
    </row>
    <row r="143" spans="1:11" ht="21" x14ac:dyDescent="0.35">
      <c r="A143" s="150">
        <v>24</v>
      </c>
      <c r="B143" s="130" t="s">
        <v>323</v>
      </c>
      <c r="C143" s="117">
        <v>6000</v>
      </c>
      <c r="D143" s="33">
        <f>+C143</f>
        <v>6000</v>
      </c>
      <c r="E143" s="19" t="s">
        <v>6</v>
      </c>
      <c r="F143" s="112" t="s">
        <v>250</v>
      </c>
      <c r="G143" s="125" t="str">
        <f>+F143</f>
        <v>บ่อหินครูษา</v>
      </c>
      <c r="H143" s="29" t="s">
        <v>15</v>
      </c>
      <c r="I143" s="12" t="s">
        <v>19</v>
      </c>
    </row>
    <row r="144" spans="1:11" ht="21" x14ac:dyDescent="0.35">
      <c r="A144" s="151"/>
      <c r="B144" s="12" t="s">
        <v>324</v>
      </c>
      <c r="C144" s="19"/>
      <c r="D144" s="12"/>
      <c r="E144" s="12"/>
      <c r="F144" s="73" t="s">
        <v>278</v>
      </c>
      <c r="G144" s="19" t="s">
        <v>279</v>
      </c>
      <c r="H144" s="11" t="s">
        <v>18</v>
      </c>
      <c r="I144" s="12" t="str">
        <f>+I141</f>
        <v>ลงวันที่  14 กันยายน 2563</v>
      </c>
    </row>
    <row r="145" spans="1:9" ht="21" x14ac:dyDescent="0.35">
      <c r="A145" s="152"/>
      <c r="B145" s="21"/>
      <c r="C145" s="36"/>
      <c r="D145" s="13"/>
      <c r="E145" s="13"/>
      <c r="F145" s="74">
        <f>+C143</f>
        <v>6000</v>
      </c>
      <c r="G145" s="36">
        <f>+C143</f>
        <v>6000</v>
      </c>
      <c r="H145" s="17"/>
      <c r="I145" s="13"/>
    </row>
    <row r="146" spans="1:9" ht="21" x14ac:dyDescent="0.35">
      <c r="A146" s="150">
        <v>25</v>
      </c>
      <c r="B146" s="130" t="s">
        <v>323</v>
      </c>
      <c r="C146" s="64">
        <v>4800</v>
      </c>
      <c r="D146" s="33">
        <f>+C146</f>
        <v>4800</v>
      </c>
      <c r="E146" s="19" t="s">
        <v>6</v>
      </c>
      <c r="F146" s="73" t="s">
        <v>250</v>
      </c>
      <c r="G146" s="19" t="str">
        <f>+F146</f>
        <v>บ่อหินครูษา</v>
      </c>
      <c r="H146" s="11" t="s">
        <v>15</v>
      </c>
      <c r="I146" s="12" t="s">
        <v>19</v>
      </c>
    </row>
    <row r="147" spans="1:9" ht="21" x14ac:dyDescent="0.35">
      <c r="A147" s="151"/>
      <c r="B147" s="12" t="s">
        <v>324</v>
      </c>
      <c r="C147" s="19"/>
      <c r="D147" s="12"/>
      <c r="E147" s="12"/>
      <c r="F147" s="73" t="s">
        <v>278</v>
      </c>
      <c r="G147" s="19" t="s">
        <v>279</v>
      </c>
      <c r="H147" s="11" t="s">
        <v>18</v>
      </c>
      <c r="I147" s="12" t="str">
        <f>+I144</f>
        <v>ลงวันที่  14 กันยายน 2563</v>
      </c>
    </row>
    <row r="148" spans="1:9" ht="21" x14ac:dyDescent="0.35">
      <c r="A148" s="152"/>
      <c r="B148" s="21"/>
      <c r="C148" s="36"/>
      <c r="D148" s="13"/>
      <c r="E148" s="13"/>
      <c r="F148" s="74">
        <f>+C146</f>
        <v>4800</v>
      </c>
      <c r="G148" s="36">
        <f>+C146</f>
        <v>4800</v>
      </c>
      <c r="H148" s="17"/>
      <c r="I148" s="13"/>
    </row>
    <row r="149" spans="1:9" ht="21" x14ac:dyDescent="0.35">
      <c r="A149" s="150">
        <v>26</v>
      </c>
      <c r="B149" s="130" t="s">
        <v>323</v>
      </c>
      <c r="C149" s="33">
        <v>4800</v>
      </c>
      <c r="D149" s="33">
        <f>+C149</f>
        <v>4800</v>
      </c>
      <c r="E149" s="19" t="s">
        <v>6</v>
      </c>
      <c r="F149" s="118" t="s">
        <v>250</v>
      </c>
      <c r="G149" s="125" t="str">
        <f>+F149</f>
        <v>บ่อหินครูษา</v>
      </c>
      <c r="H149" s="29" t="s">
        <v>15</v>
      </c>
      <c r="I149" s="12" t="s">
        <v>19</v>
      </c>
    </row>
    <row r="150" spans="1:9" ht="21" x14ac:dyDescent="0.35">
      <c r="A150" s="151"/>
      <c r="B150" s="12" t="s">
        <v>324</v>
      </c>
      <c r="C150" s="19"/>
      <c r="D150" s="12"/>
      <c r="E150" s="12"/>
      <c r="F150" s="73" t="s">
        <v>278</v>
      </c>
      <c r="G150" s="19" t="s">
        <v>279</v>
      </c>
      <c r="H150" s="11" t="s">
        <v>18</v>
      </c>
      <c r="I150" s="12" t="str">
        <f>+I147</f>
        <v>ลงวันที่  14 กันยายน 2563</v>
      </c>
    </row>
    <row r="151" spans="1:9" ht="21" x14ac:dyDescent="0.35">
      <c r="A151" s="152"/>
      <c r="B151" s="21"/>
      <c r="C151" s="36"/>
      <c r="D151" s="13"/>
      <c r="E151" s="13"/>
      <c r="F151" s="74">
        <f>+C149</f>
        <v>4800</v>
      </c>
      <c r="G151" s="36">
        <f>+C149</f>
        <v>4800</v>
      </c>
      <c r="H151" s="17"/>
      <c r="I151" s="13"/>
    </row>
    <row r="152" spans="1:9" ht="21" hidden="1" x14ac:dyDescent="0.35">
      <c r="A152" s="153">
        <v>12</v>
      </c>
      <c r="B152" s="50" t="s">
        <v>24</v>
      </c>
      <c r="C152" s="33">
        <v>4800</v>
      </c>
      <c r="D152" s="33">
        <f>+C152</f>
        <v>4800</v>
      </c>
      <c r="E152" s="15" t="s">
        <v>6</v>
      </c>
      <c r="F152" s="109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9" ht="21" hidden="1" x14ac:dyDescent="0.35">
      <c r="A153" s="154"/>
      <c r="B153" s="11" t="s">
        <v>316</v>
      </c>
      <c r="C153" s="12"/>
      <c r="D153" s="12"/>
      <c r="E153" s="12"/>
      <c r="F153" s="109" t="s">
        <v>280</v>
      </c>
      <c r="G153" s="12" t="s">
        <v>279</v>
      </c>
      <c r="H153" s="12" t="s">
        <v>18</v>
      </c>
      <c r="I153" s="10" t="str">
        <f>+I150</f>
        <v>ลงวันที่  14 กันยายน 2563</v>
      </c>
    </row>
    <row r="154" spans="1:9" ht="21" hidden="1" x14ac:dyDescent="0.35">
      <c r="A154" s="155"/>
      <c r="B154" s="13"/>
      <c r="C154" s="13"/>
      <c r="D154" s="13"/>
      <c r="E154" s="13"/>
      <c r="F154" s="110">
        <f>+C152</f>
        <v>4800</v>
      </c>
      <c r="G154" s="36">
        <f>+C152</f>
        <v>4800</v>
      </c>
      <c r="H154" s="13"/>
      <c r="I154" s="11"/>
    </row>
    <row r="155" spans="1:9" ht="21" hidden="1" x14ac:dyDescent="0.35">
      <c r="A155" s="145">
        <v>13</v>
      </c>
      <c r="B155" s="50" t="s">
        <v>317</v>
      </c>
      <c r="C155" s="33">
        <v>8600</v>
      </c>
      <c r="D155" s="33">
        <f>+C155</f>
        <v>8600</v>
      </c>
      <c r="E155" s="19" t="s">
        <v>6</v>
      </c>
      <c r="F155" s="11" t="s">
        <v>319</v>
      </c>
      <c r="G155" s="11" t="str">
        <f>+F155</f>
        <v>เจริญพันธ์-พงษ์พันธ์</v>
      </c>
      <c r="H155" s="12" t="s">
        <v>15</v>
      </c>
      <c r="I155" s="10" t="s">
        <v>19</v>
      </c>
    </row>
    <row r="156" spans="1:9" ht="21" hidden="1" x14ac:dyDescent="0.35">
      <c r="A156" s="145"/>
      <c r="B156" s="11" t="s">
        <v>318</v>
      </c>
      <c r="C156" s="12"/>
      <c r="D156" s="12"/>
      <c r="E156" s="12"/>
      <c r="F156" s="11" t="s">
        <v>278</v>
      </c>
      <c r="G156" s="12" t="s">
        <v>297</v>
      </c>
      <c r="H156" s="12" t="s">
        <v>18</v>
      </c>
      <c r="I156" s="10" t="str">
        <f>+I153</f>
        <v>ลงวันที่  14 กันยายน 2563</v>
      </c>
    </row>
    <row r="157" spans="1:9" ht="21" hidden="1" x14ac:dyDescent="0.35">
      <c r="A157" s="141"/>
      <c r="B157" s="13"/>
      <c r="C157" s="13"/>
      <c r="D157" s="13"/>
      <c r="E157" s="13"/>
      <c r="F157" s="110">
        <f>+C155</f>
        <v>8600</v>
      </c>
      <c r="G157" s="36">
        <f>+C155</f>
        <v>8600</v>
      </c>
      <c r="H157" s="13"/>
      <c r="I157" s="17"/>
    </row>
    <row r="158" spans="1:9" ht="21" hidden="1" x14ac:dyDescent="0.35">
      <c r="A158" s="145">
        <v>14</v>
      </c>
      <c r="B158" s="50" t="s">
        <v>317</v>
      </c>
      <c r="C158" s="33">
        <v>3400</v>
      </c>
      <c r="D158" s="33">
        <f>+C158</f>
        <v>3400</v>
      </c>
      <c r="E158" s="19" t="s">
        <v>6</v>
      </c>
      <c r="F158" s="11" t="s">
        <v>319</v>
      </c>
      <c r="G158" s="11" t="str">
        <f>+F158</f>
        <v>เจริญพันธ์-พงษ์พันธ์</v>
      </c>
      <c r="H158" s="12" t="s">
        <v>15</v>
      </c>
      <c r="I158" s="10" t="s">
        <v>19</v>
      </c>
    </row>
    <row r="159" spans="1:9" ht="21" hidden="1" x14ac:dyDescent="0.35">
      <c r="A159" s="145"/>
      <c r="B159" s="11" t="s">
        <v>320</v>
      </c>
      <c r="C159" s="12"/>
      <c r="D159" s="12"/>
      <c r="E159" s="12"/>
      <c r="F159" s="11" t="s">
        <v>278</v>
      </c>
      <c r="G159" s="12" t="s">
        <v>279</v>
      </c>
      <c r="H159" s="12" t="s">
        <v>18</v>
      </c>
      <c r="I159" s="10" t="str">
        <f>+I156</f>
        <v>ลงวันที่  14 กันยายน 2563</v>
      </c>
    </row>
    <row r="160" spans="1:9" ht="21" hidden="1" x14ac:dyDescent="0.35">
      <c r="A160" s="141"/>
      <c r="B160" s="13"/>
      <c r="C160" s="13"/>
      <c r="D160" s="13"/>
      <c r="E160" s="13"/>
      <c r="F160" s="110">
        <f>+C158</f>
        <v>3400</v>
      </c>
      <c r="G160" s="36">
        <f>+C158</f>
        <v>3400</v>
      </c>
      <c r="H160" s="13"/>
      <c r="I160" s="17"/>
    </row>
    <row r="161" spans="1:9" ht="21" hidden="1" x14ac:dyDescent="0.35">
      <c r="A161" s="145">
        <v>15</v>
      </c>
      <c r="B161" s="50" t="s">
        <v>317</v>
      </c>
      <c r="C161" s="33">
        <v>860</v>
      </c>
      <c r="D161" s="33">
        <f>+C161</f>
        <v>860</v>
      </c>
      <c r="E161" s="19" t="s">
        <v>6</v>
      </c>
      <c r="F161" s="11" t="s">
        <v>319</v>
      </c>
      <c r="G161" s="11" t="str">
        <f>F161</f>
        <v>เจริญพันธ์-พงษ์พันธ์</v>
      </c>
      <c r="H161" s="12" t="s">
        <v>15</v>
      </c>
      <c r="I161" s="10" t="s">
        <v>19</v>
      </c>
    </row>
    <row r="162" spans="1:9" ht="21" hidden="1" x14ac:dyDescent="0.35">
      <c r="A162" s="145"/>
      <c r="B162" s="11" t="s">
        <v>320</v>
      </c>
      <c r="C162" s="12"/>
      <c r="D162" s="12"/>
      <c r="E162" s="12"/>
      <c r="F162" s="11" t="s">
        <v>278</v>
      </c>
      <c r="G162" s="12" t="s">
        <v>279</v>
      </c>
      <c r="H162" s="12" t="s">
        <v>18</v>
      </c>
      <c r="I162" s="10" t="str">
        <f>+I159</f>
        <v>ลงวันที่  14 กันยายน 2563</v>
      </c>
    </row>
    <row r="163" spans="1:9" ht="21" hidden="1" x14ac:dyDescent="0.35">
      <c r="A163" s="141"/>
      <c r="B163" s="13"/>
      <c r="C163" s="13"/>
      <c r="D163" s="13"/>
      <c r="E163" s="13"/>
      <c r="F163" s="110">
        <f>+C161</f>
        <v>860</v>
      </c>
      <c r="G163" s="36">
        <f>+C161</f>
        <v>860</v>
      </c>
      <c r="H163" s="13"/>
      <c r="I163" s="17"/>
    </row>
    <row r="164" spans="1:9" ht="21" hidden="1" x14ac:dyDescent="0.35">
      <c r="A164" s="139">
        <v>16</v>
      </c>
      <c r="B164" s="50" t="s">
        <v>24</v>
      </c>
      <c r="C164" s="19">
        <v>4800</v>
      </c>
      <c r="D164" s="33">
        <f>+C164</f>
        <v>4800</v>
      </c>
      <c r="E164" s="19" t="s">
        <v>6</v>
      </c>
      <c r="F164" s="11" t="s">
        <v>250</v>
      </c>
      <c r="G164" s="11" t="s">
        <v>250</v>
      </c>
      <c r="H164" s="12" t="s">
        <v>15</v>
      </c>
      <c r="I164" s="10" t="s">
        <v>19</v>
      </c>
    </row>
    <row r="165" spans="1:9" ht="21" hidden="1" x14ac:dyDescent="0.35">
      <c r="A165" s="154"/>
      <c r="B165" s="11" t="s">
        <v>321</v>
      </c>
      <c r="C165" s="12"/>
      <c r="D165" s="12"/>
      <c r="E165" s="12"/>
      <c r="F165" s="12" t="s">
        <v>278</v>
      </c>
      <c r="G165" s="28" t="s">
        <v>279</v>
      </c>
      <c r="H165" s="12" t="s">
        <v>18</v>
      </c>
      <c r="I165" s="10" t="str">
        <f>+I162</f>
        <v>ลงวันที่  14 กันยายน 2563</v>
      </c>
    </row>
    <row r="166" spans="1:9" ht="21" hidden="1" x14ac:dyDescent="0.35">
      <c r="A166" s="155"/>
      <c r="B166" s="11"/>
      <c r="C166" s="13"/>
      <c r="D166" s="13"/>
      <c r="E166" s="13"/>
      <c r="F166" s="110">
        <f>+C164</f>
        <v>4800</v>
      </c>
      <c r="G166" s="110">
        <f>+D164</f>
        <v>4800</v>
      </c>
      <c r="H166" s="13"/>
      <c r="I166" s="59"/>
    </row>
    <row r="167" spans="1:9" ht="21" hidden="1" x14ac:dyDescent="0.35">
      <c r="A167" s="161">
        <v>17</v>
      </c>
      <c r="B167" s="50" t="s">
        <v>24</v>
      </c>
      <c r="C167" s="51">
        <v>3000</v>
      </c>
      <c r="D167" s="33">
        <f>+C167</f>
        <v>3000</v>
      </c>
      <c r="E167" s="19" t="s">
        <v>6</v>
      </c>
      <c r="F167" s="12" t="s">
        <v>250</v>
      </c>
      <c r="G167" s="12" t="str">
        <f>F167</f>
        <v>บ่อหินครูษา</v>
      </c>
      <c r="H167" s="12" t="s">
        <v>15</v>
      </c>
      <c r="I167" s="10" t="s">
        <v>19</v>
      </c>
    </row>
    <row r="168" spans="1:9" ht="21" hidden="1" x14ac:dyDescent="0.35">
      <c r="A168" s="161"/>
      <c r="B168" s="11" t="s">
        <v>321</v>
      </c>
      <c r="C168" s="12"/>
      <c r="D168" s="12"/>
      <c r="E168" s="12"/>
      <c r="F168" s="12" t="s">
        <v>278</v>
      </c>
      <c r="G168" s="28" t="s">
        <v>297</v>
      </c>
      <c r="H168" s="12" t="s">
        <v>18</v>
      </c>
      <c r="I168" s="10" t="str">
        <f>+I165</f>
        <v>ลงวันที่  14 กันยายน 2563</v>
      </c>
    </row>
    <row r="169" spans="1:9" ht="21" hidden="1" x14ac:dyDescent="0.35">
      <c r="A169" s="162"/>
      <c r="B169" s="11"/>
      <c r="C169" s="13"/>
      <c r="D169" s="13"/>
      <c r="E169" s="13"/>
      <c r="F169" s="110">
        <f>+C167</f>
        <v>3000</v>
      </c>
      <c r="G169" s="110">
        <f>+D167</f>
        <v>3000</v>
      </c>
      <c r="H169" s="13"/>
      <c r="I169" s="58"/>
    </row>
    <row r="170" spans="1:9" ht="19.5" hidden="1" customHeight="1" x14ac:dyDescent="0.35">
      <c r="A170" s="161">
        <v>18</v>
      </c>
      <c r="B170" s="11" t="s">
        <v>296</v>
      </c>
      <c r="C170" s="33" t="s">
        <v>298</v>
      </c>
      <c r="D170" s="33" t="str">
        <f>+C170</f>
        <v>9,000.-บาท</v>
      </c>
      <c r="E170" s="33" t="s">
        <v>6</v>
      </c>
      <c r="F170" s="11" t="s">
        <v>250</v>
      </c>
      <c r="G170" s="11" t="s">
        <v>250</v>
      </c>
      <c r="H170" s="12" t="s">
        <v>15</v>
      </c>
      <c r="I170" s="10" t="s">
        <v>19</v>
      </c>
    </row>
    <row r="171" spans="1:9" ht="21" hidden="1" x14ac:dyDescent="0.35">
      <c r="A171" s="161"/>
      <c r="B171" s="12" t="s">
        <v>299</v>
      </c>
      <c r="C171" s="12"/>
      <c r="D171" s="11"/>
      <c r="E171" s="12"/>
      <c r="F171" s="11" t="s">
        <v>278</v>
      </c>
      <c r="G171" s="12" t="s">
        <v>279</v>
      </c>
      <c r="H171" s="12" t="s">
        <v>18</v>
      </c>
      <c r="I171" s="10" t="str">
        <f>+I168</f>
        <v>ลงวันที่  14 กันยายน 2563</v>
      </c>
    </row>
    <row r="172" spans="1:9" ht="21" hidden="1" x14ac:dyDescent="0.35">
      <c r="A172" s="162"/>
      <c r="B172" s="13"/>
      <c r="C172" s="13"/>
      <c r="D172" s="17"/>
      <c r="E172" s="13"/>
      <c r="F172" s="110" t="str">
        <f>+C170</f>
        <v>9,000.-บาท</v>
      </c>
      <c r="G172" s="110" t="str">
        <f>+D170</f>
        <v>9,000.-บาท</v>
      </c>
      <c r="H172" s="13"/>
      <c r="I172" s="58"/>
    </row>
    <row r="173" spans="1:9" ht="21" hidden="1" x14ac:dyDescent="0.35">
      <c r="A173" s="161">
        <v>19</v>
      </c>
      <c r="B173" s="11"/>
      <c r="C173" s="33" t="s">
        <v>262</v>
      </c>
      <c r="D173" s="33" t="s">
        <v>262</v>
      </c>
      <c r="E173" s="19" t="s">
        <v>6</v>
      </c>
      <c r="F173" s="11" t="s">
        <v>250</v>
      </c>
      <c r="G173" s="11" t="s">
        <v>250</v>
      </c>
      <c r="H173" s="11" t="s">
        <v>15</v>
      </c>
      <c r="I173" s="12" t="s">
        <v>19</v>
      </c>
    </row>
    <row r="174" spans="1:9" ht="21" hidden="1" x14ac:dyDescent="0.35">
      <c r="A174" s="161"/>
      <c r="B174" s="12"/>
      <c r="C174" s="12"/>
      <c r="D174" s="11"/>
      <c r="E174" s="12"/>
      <c r="F174" s="11" t="s">
        <v>263</v>
      </c>
      <c r="G174" s="12" t="s">
        <v>264</v>
      </c>
      <c r="H174" s="11" t="s">
        <v>18</v>
      </c>
      <c r="I174" s="10" t="s">
        <v>270</v>
      </c>
    </row>
    <row r="175" spans="1:9" ht="21" hidden="1" x14ac:dyDescent="0.35">
      <c r="A175" s="161"/>
      <c r="B175" s="13"/>
      <c r="C175" s="13"/>
      <c r="D175" s="17"/>
      <c r="E175" s="13"/>
      <c r="F175" s="17"/>
      <c r="G175" s="13"/>
      <c r="H175" s="17"/>
      <c r="I175" s="58"/>
    </row>
    <row r="176" spans="1:9" ht="21" hidden="1" x14ac:dyDescent="0.35">
      <c r="A176" s="163">
        <v>20</v>
      </c>
      <c r="B176" s="11"/>
      <c r="C176" s="33" t="s">
        <v>265</v>
      </c>
      <c r="D176" s="33" t="s">
        <v>265</v>
      </c>
      <c r="E176" s="19" t="s">
        <v>6</v>
      </c>
      <c r="F176" s="11" t="s">
        <v>250</v>
      </c>
      <c r="G176" s="11" t="s">
        <v>250</v>
      </c>
      <c r="H176" s="26" t="s">
        <v>15</v>
      </c>
      <c r="I176" s="10" t="s">
        <v>19</v>
      </c>
    </row>
    <row r="177" spans="1:9" ht="21" hidden="1" x14ac:dyDescent="0.35">
      <c r="A177" s="164"/>
      <c r="B177" s="12"/>
      <c r="C177" s="12"/>
      <c r="D177" s="11"/>
      <c r="E177" s="12"/>
      <c r="F177" s="11" t="s">
        <v>266</v>
      </c>
      <c r="G177" s="12" t="s">
        <v>267</v>
      </c>
      <c r="H177" s="12" t="s">
        <v>18</v>
      </c>
      <c r="I177" s="10" t="s">
        <v>270</v>
      </c>
    </row>
    <row r="178" spans="1:9" ht="21" hidden="1" x14ac:dyDescent="0.35">
      <c r="A178" s="165"/>
      <c r="B178" s="13"/>
      <c r="C178" s="13"/>
      <c r="D178" s="13"/>
      <c r="E178" s="13"/>
      <c r="F178" s="17"/>
      <c r="G178" s="13"/>
      <c r="H178" s="16"/>
      <c r="I178" s="61"/>
    </row>
    <row r="179" spans="1:9" ht="21" hidden="1" x14ac:dyDescent="0.35">
      <c r="A179" s="166">
        <v>21</v>
      </c>
      <c r="B179" s="11"/>
      <c r="C179" s="19" t="s">
        <v>258</v>
      </c>
      <c r="D179" s="19" t="s">
        <v>258</v>
      </c>
      <c r="E179" s="19" t="s">
        <v>6</v>
      </c>
      <c r="F179" s="11" t="s">
        <v>250</v>
      </c>
      <c r="G179" s="11" t="s">
        <v>250</v>
      </c>
      <c r="H179" s="10" t="s">
        <v>15</v>
      </c>
      <c r="I179" s="10" t="s">
        <v>19</v>
      </c>
    </row>
    <row r="180" spans="1:9" ht="21" hidden="1" x14ac:dyDescent="0.35">
      <c r="A180" s="166"/>
      <c r="B180" s="12"/>
      <c r="C180" s="12"/>
      <c r="D180" s="11"/>
      <c r="E180" s="12"/>
      <c r="F180" s="11" t="s">
        <v>259</v>
      </c>
      <c r="G180" s="12" t="s">
        <v>260</v>
      </c>
      <c r="H180" s="10" t="s">
        <v>18</v>
      </c>
      <c r="I180" s="10" t="s">
        <v>271</v>
      </c>
    </row>
    <row r="181" spans="1:9" ht="21" hidden="1" x14ac:dyDescent="0.35">
      <c r="A181" s="162"/>
      <c r="B181" s="13"/>
      <c r="C181" s="16"/>
      <c r="D181" s="17"/>
      <c r="E181" s="13"/>
      <c r="F181" s="17"/>
      <c r="G181" s="13"/>
      <c r="H181" s="16"/>
      <c r="I181" s="59"/>
    </row>
    <row r="182" spans="1:9" ht="21" hidden="1" x14ac:dyDescent="0.35">
      <c r="A182" s="161">
        <v>22</v>
      </c>
      <c r="B182" s="29"/>
      <c r="C182" s="63" t="s">
        <v>268</v>
      </c>
      <c r="D182" s="63" t="s">
        <v>268</v>
      </c>
      <c r="E182" s="19" t="s">
        <v>6</v>
      </c>
      <c r="F182" s="11" t="s">
        <v>250</v>
      </c>
      <c r="G182" s="12" t="s">
        <v>250</v>
      </c>
      <c r="H182" s="10" t="s">
        <v>15</v>
      </c>
      <c r="I182" s="10" t="s">
        <v>19</v>
      </c>
    </row>
    <row r="183" spans="1:9" ht="21" hidden="1" x14ac:dyDescent="0.35">
      <c r="A183" s="161"/>
      <c r="B183" s="12"/>
      <c r="C183" s="57"/>
      <c r="E183" s="57"/>
      <c r="F183" s="11" t="s">
        <v>263</v>
      </c>
      <c r="G183" s="12" t="s">
        <v>264</v>
      </c>
      <c r="H183" s="10" t="s">
        <v>18</v>
      </c>
      <c r="I183" s="10" t="s">
        <v>271</v>
      </c>
    </row>
    <row r="184" spans="1:9" ht="21" hidden="1" x14ac:dyDescent="0.35">
      <c r="A184" s="162"/>
      <c r="B184" s="13"/>
      <c r="C184" s="13"/>
      <c r="D184" s="17"/>
      <c r="E184" s="13"/>
      <c r="F184" s="56"/>
      <c r="G184" s="13"/>
      <c r="H184" s="16"/>
      <c r="I184" s="67"/>
    </row>
    <row r="185" spans="1:9" ht="21" hidden="1" x14ac:dyDescent="0.35">
      <c r="A185" s="160">
        <v>23</v>
      </c>
      <c r="B185" s="12"/>
      <c r="C185" s="12" t="s">
        <v>252</v>
      </c>
      <c r="D185" s="11" t="s">
        <v>252</v>
      </c>
      <c r="E185" s="33" t="s">
        <v>6</v>
      </c>
      <c r="F185" s="11" t="s">
        <v>250</v>
      </c>
      <c r="G185" s="12" t="s">
        <v>250</v>
      </c>
      <c r="H185" s="10" t="s">
        <v>15</v>
      </c>
      <c r="I185" s="60" t="s">
        <v>19</v>
      </c>
    </row>
    <row r="186" spans="1:9" ht="21" hidden="1" x14ac:dyDescent="0.35">
      <c r="A186" s="161"/>
      <c r="B186" s="12"/>
      <c r="C186" s="12"/>
      <c r="D186" s="11"/>
      <c r="E186" s="12"/>
      <c r="F186" s="11" t="s">
        <v>253</v>
      </c>
      <c r="G186" s="12" t="s">
        <v>254</v>
      </c>
      <c r="H186" s="10" t="s">
        <v>18</v>
      </c>
      <c r="I186" s="10" t="s">
        <v>251</v>
      </c>
    </row>
    <row r="187" spans="1:9" ht="21" hidden="1" x14ac:dyDescent="0.35">
      <c r="A187" s="162"/>
      <c r="B187" s="13"/>
      <c r="C187" s="13"/>
      <c r="D187" s="17"/>
      <c r="E187" s="13"/>
      <c r="F187" s="17"/>
      <c r="G187" s="13"/>
      <c r="H187" s="16"/>
      <c r="I187" s="59"/>
    </row>
    <row r="188" spans="1:9" ht="21" hidden="1" x14ac:dyDescent="0.35">
      <c r="A188" s="160">
        <v>23</v>
      </c>
      <c r="B188" s="12" t="s">
        <v>24</v>
      </c>
      <c r="C188" s="19" t="s">
        <v>269</v>
      </c>
      <c r="D188" s="62" t="s">
        <v>269</v>
      </c>
      <c r="E188" s="19" t="s">
        <v>6</v>
      </c>
      <c r="F188" s="11" t="s">
        <v>250</v>
      </c>
      <c r="G188" s="12" t="s">
        <v>250</v>
      </c>
      <c r="H188" s="10" t="s">
        <v>15</v>
      </c>
      <c r="I188" s="10" t="s">
        <v>19</v>
      </c>
    </row>
    <row r="189" spans="1:9" ht="21" hidden="1" x14ac:dyDescent="0.35">
      <c r="A189" s="161"/>
      <c r="B189" s="12" t="s">
        <v>261</v>
      </c>
      <c r="C189" s="12"/>
      <c r="D189" s="11"/>
      <c r="E189" s="12"/>
      <c r="F189" s="11" t="s">
        <v>255</v>
      </c>
      <c r="G189" s="12" t="s">
        <v>256</v>
      </c>
      <c r="H189" s="12" t="s">
        <v>18</v>
      </c>
      <c r="I189" s="10" t="s">
        <v>257</v>
      </c>
    </row>
    <row r="190" spans="1:9" ht="19.5" hidden="1" x14ac:dyDescent="0.25">
      <c r="A190" s="162"/>
      <c r="B190" s="66"/>
      <c r="C190" s="66"/>
      <c r="D190" s="65"/>
      <c r="E190" s="66"/>
      <c r="F190" s="66"/>
      <c r="G190" s="66"/>
      <c r="H190" s="66"/>
      <c r="I190" s="61"/>
    </row>
    <row r="191" spans="1:9" ht="21" hidden="1" x14ac:dyDescent="0.35">
      <c r="A191" s="150">
        <v>11</v>
      </c>
      <c r="B191" s="11" t="s">
        <v>24</v>
      </c>
      <c r="C191" s="64" t="s">
        <v>268</v>
      </c>
      <c r="D191" s="33" t="str">
        <f>+C191</f>
        <v>4,800.- บาท</v>
      </c>
      <c r="E191" s="19" t="s">
        <v>6</v>
      </c>
      <c r="F191" s="80" t="s">
        <v>250</v>
      </c>
      <c r="G191" s="80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51"/>
      <c r="B192" s="12" t="s">
        <v>261</v>
      </c>
      <c r="C192" s="19"/>
      <c r="D192" s="12"/>
      <c r="E192" s="12"/>
      <c r="F192" s="80" t="s">
        <v>278</v>
      </c>
      <c r="G192" s="19" t="s">
        <v>279</v>
      </c>
      <c r="H192" s="11" t="s">
        <v>18</v>
      </c>
      <c r="I192" s="10" t="str">
        <f>+I150</f>
        <v>ลงวันที่  14 กันยายน 2563</v>
      </c>
    </row>
    <row r="193" spans="1:9" ht="21" hidden="1" x14ac:dyDescent="0.35">
      <c r="A193" s="152"/>
      <c r="B193" s="13"/>
      <c r="C193" s="36"/>
      <c r="D193" s="13"/>
      <c r="E193" s="13"/>
      <c r="F193" s="81" t="str">
        <f>+C191</f>
        <v>4,800.- บาท</v>
      </c>
      <c r="G193" s="36" t="str">
        <f>+C191</f>
        <v>4,800.- บาท</v>
      </c>
      <c r="H193" s="17"/>
      <c r="I193" s="13"/>
    </row>
    <row r="194" spans="1:9" ht="21" hidden="1" x14ac:dyDescent="0.35">
      <c r="A194" s="150">
        <v>11</v>
      </c>
      <c r="B194" s="11" t="s">
        <v>24</v>
      </c>
      <c r="C194" s="33" t="s">
        <v>285</v>
      </c>
      <c r="D194" s="33" t="str">
        <f>+C194</f>
        <v>6,600.- บาท</v>
      </c>
      <c r="E194" s="19" t="s">
        <v>6</v>
      </c>
      <c r="F194" s="95" t="s">
        <v>250</v>
      </c>
      <c r="G194" s="80" t="str">
        <f>+F194</f>
        <v>บ่อหินครูษา</v>
      </c>
      <c r="H194" s="11" t="s">
        <v>15</v>
      </c>
      <c r="I194" s="12" t="s">
        <v>19</v>
      </c>
    </row>
    <row r="195" spans="1:9" ht="21" hidden="1" x14ac:dyDescent="0.35">
      <c r="A195" s="151"/>
      <c r="B195" s="12" t="s">
        <v>261</v>
      </c>
      <c r="C195" s="19"/>
      <c r="D195" s="12"/>
      <c r="E195" s="12"/>
      <c r="F195" s="80" t="s">
        <v>278</v>
      </c>
      <c r="G195" s="19" t="s">
        <v>279</v>
      </c>
      <c r="H195" s="11" t="s">
        <v>18</v>
      </c>
      <c r="I195" s="10" t="str">
        <f>+I192</f>
        <v>ลงวันที่  14 กันยายน 2563</v>
      </c>
    </row>
    <row r="196" spans="1:9" ht="21" hidden="1" x14ac:dyDescent="0.35">
      <c r="A196" s="152"/>
      <c r="B196" s="13"/>
      <c r="C196" s="36"/>
      <c r="D196" s="13"/>
      <c r="E196" s="13"/>
      <c r="F196" s="81" t="str">
        <f>+C194</f>
        <v>6,600.- บาท</v>
      </c>
      <c r="G196" s="36" t="str">
        <f>+C194</f>
        <v>6,600.- บาท</v>
      </c>
      <c r="H196" s="17"/>
      <c r="I196" s="13"/>
    </row>
    <row r="197" spans="1:9" ht="19.5" x14ac:dyDescent="0.25">
      <c r="B197" s="55"/>
      <c r="C197" s="55"/>
      <c r="D197" s="55"/>
      <c r="E197" s="55"/>
      <c r="F197" s="55"/>
      <c r="G197" s="55"/>
      <c r="H197" s="55"/>
    </row>
  </sheetData>
  <mergeCells count="56">
    <mergeCell ref="A191:A19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3:A15"/>
    <mergeCell ref="A16:A18"/>
    <mergeCell ref="A34:A36"/>
    <mergeCell ref="A37:A39"/>
    <mergeCell ref="A40:A42"/>
    <mergeCell ref="A46:A48"/>
    <mergeCell ref="A55:A57"/>
    <mergeCell ref="A112:A114"/>
    <mergeCell ref="A25:A27"/>
    <mergeCell ref="A28:A30"/>
    <mergeCell ref="A109:A111"/>
    <mergeCell ref="A49:A51"/>
    <mergeCell ref="A52:A54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143:A145"/>
    <mergeCell ref="A146:A148"/>
    <mergeCell ref="A115:A117"/>
    <mergeCell ref="A6:A8"/>
    <mergeCell ref="A9:A12"/>
  </mergeCells>
  <pageMargins left="0.7" right="0.7" top="0.75" bottom="0.75" header="0.3" footer="0.3"/>
  <pageSetup paperSize="1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33" t="s">
        <v>167</v>
      </c>
      <c r="B1" s="133"/>
      <c r="C1" s="133"/>
      <c r="D1" s="133"/>
      <c r="E1" s="133"/>
      <c r="F1" s="133"/>
      <c r="G1" s="133"/>
      <c r="H1" s="133"/>
      <c r="I1" s="40"/>
    </row>
    <row r="2" spans="1:9" ht="27.75" x14ac:dyDescent="0.4">
      <c r="A2" s="133" t="s">
        <v>30</v>
      </c>
      <c r="B2" s="133"/>
      <c r="C2" s="133"/>
      <c r="D2" s="133"/>
      <c r="E2" s="133"/>
      <c r="F2" s="133"/>
      <c r="G2" s="133"/>
      <c r="H2" s="133"/>
      <c r="I2" s="40"/>
    </row>
    <row r="3" spans="1:9" ht="27.75" x14ac:dyDescent="0.4">
      <c r="A3" s="134" t="s">
        <v>166</v>
      </c>
      <c r="B3" s="134"/>
      <c r="C3" s="134"/>
      <c r="D3" s="134"/>
      <c r="E3" s="134"/>
      <c r="F3" s="134"/>
      <c r="G3" s="134"/>
      <c r="H3" s="134"/>
      <c r="I3" s="41"/>
    </row>
    <row r="4" spans="1:9" ht="26.25" x14ac:dyDescent="0.4">
      <c r="A4" s="135" t="s">
        <v>0</v>
      </c>
      <c r="B4" s="137" t="s">
        <v>1</v>
      </c>
      <c r="C4" s="135" t="s">
        <v>2</v>
      </c>
      <c r="D4" s="137" t="s">
        <v>3</v>
      </c>
      <c r="E4" s="135" t="s">
        <v>4</v>
      </c>
      <c r="F4" s="4" t="s">
        <v>7</v>
      </c>
      <c r="G4" s="8" t="s">
        <v>9</v>
      </c>
      <c r="H4" s="135" t="s">
        <v>5</v>
      </c>
      <c r="I4" s="5" t="s">
        <v>11</v>
      </c>
    </row>
    <row r="5" spans="1:9" ht="26.25" x14ac:dyDescent="0.4">
      <c r="A5" s="136"/>
      <c r="B5" s="138"/>
      <c r="C5" s="136"/>
      <c r="D5" s="138"/>
      <c r="E5" s="136"/>
      <c r="F5" s="6" t="s">
        <v>8</v>
      </c>
      <c r="G5" s="9" t="s">
        <v>10</v>
      </c>
      <c r="H5" s="136"/>
      <c r="I5" s="7" t="s">
        <v>12</v>
      </c>
    </row>
    <row r="6" spans="1:9" ht="21" x14ac:dyDescent="0.35">
      <c r="A6" s="142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43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44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42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43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43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44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42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43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44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42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43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44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39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45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41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39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40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41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39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40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41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33" t="s">
        <v>155</v>
      </c>
      <c r="B1" s="133"/>
      <c r="C1" s="133"/>
      <c r="D1" s="133"/>
      <c r="E1" s="133"/>
      <c r="F1" s="133"/>
      <c r="G1" s="133"/>
      <c r="H1" s="133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33" t="s">
        <v>30</v>
      </c>
      <c r="B2" s="133"/>
      <c r="C2" s="133"/>
      <c r="D2" s="133"/>
      <c r="E2" s="133"/>
      <c r="F2" s="133"/>
      <c r="G2" s="133"/>
      <c r="H2" s="133"/>
      <c r="I2" s="40"/>
      <c r="J2" s="40"/>
      <c r="K2" s="40"/>
      <c r="L2" s="2"/>
      <c r="M2" s="2"/>
    </row>
    <row r="3" spans="1:20" ht="27.75" x14ac:dyDescent="0.4">
      <c r="A3" s="134" t="s">
        <v>156</v>
      </c>
      <c r="B3" s="134"/>
      <c r="C3" s="134"/>
      <c r="D3" s="134"/>
      <c r="E3" s="134"/>
      <c r="F3" s="134"/>
      <c r="G3" s="134"/>
      <c r="H3" s="134"/>
      <c r="I3" s="41"/>
      <c r="J3" s="41"/>
      <c r="K3" s="41"/>
      <c r="L3" s="41"/>
      <c r="M3" s="42"/>
    </row>
    <row r="4" spans="1:20" ht="32.25" customHeight="1" x14ac:dyDescent="0.4">
      <c r="A4" s="135" t="s">
        <v>0</v>
      </c>
      <c r="B4" s="137" t="s">
        <v>1</v>
      </c>
      <c r="C4" s="135" t="s">
        <v>2</v>
      </c>
      <c r="D4" s="137" t="s">
        <v>3</v>
      </c>
      <c r="E4" s="135" t="s">
        <v>4</v>
      </c>
      <c r="F4" s="4" t="s">
        <v>7</v>
      </c>
      <c r="G4" s="8" t="s">
        <v>9</v>
      </c>
      <c r="H4" s="135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36"/>
      <c r="B5" s="138"/>
      <c r="C5" s="136"/>
      <c r="D5" s="138"/>
      <c r="E5" s="136"/>
      <c r="F5" s="6" t="s">
        <v>8</v>
      </c>
      <c r="G5" s="9" t="s">
        <v>10</v>
      </c>
      <c r="H5" s="136"/>
      <c r="I5" s="7" t="s">
        <v>12</v>
      </c>
      <c r="J5" s="25"/>
      <c r="K5" s="25"/>
      <c r="L5" s="25"/>
      <c r="M5" s="24"/>
    </row>
    <row r="6" spans="1:20" ht="21" x14ac:dyDescent="0.35">
      <c r="A6" s="142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43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44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42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43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43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44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42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43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44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42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43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44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กย.63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2020-10-06T03:14:50Z</dcterms:modified>
</cp:coreProperties>
</file>