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คชจ.ในการดำเนินงาน" sheetId="8" state="hidden" r:id="rId1"/>
    <sheet name="ตค.63" sheetId="4" r:id="rId2"/>
    <sheet name="คชจ.รถแทรกเตอร์" sheetId="6" state="hidden" r:id="rId3"/>
    <sheet name="Sheet2" sheetId="7" r:id="rId4"/>
    <sheet name="รถแทรคเตอร์ มี.ค. 61" sheetId="5" state="hidden" r:id="rId5"/>
  </sheets>
  <calcPr calcId="144525"/>
</workbook>
</file>

<file path=xl/calcChain.xml><?xml version="1.0" encoding="utf-8"?>
<calcChain xmlns="http://schemas.openxmlformats.org/spreadsheetml/2006/main">
  <c r="G167" i="4" l="1"/>
  <c r="G161" i="4"/>
  <c r="D6" i="4" l="1"/>
  <c r="D9" i="4"/>
  <c r="D13" i="4"/>
  <c r="D16" i="4"/>
  <c r="D19" i="4"/>
  <c r="D22" i="4"/>
  <c r="D25" i="4"/>
  <c r="D28" i="4"/>
  <c r="D31" i="4"/>
  <c r="D34" i="4"/>
  <c r="D37" i="4"/>
  <c r="D40" i="4"/>
  <c r="G45" i="4" l="1"/>
  <c r="G43" i="4"/>
  <c r="F45" i="4"/>
  <c r="D43" i="4"/>
  <c r="F172" i="4" l="1"/>
  <c r="F169" i="4"/>
  <c r="F166" i="4"/>
  <c r="G163" i="4"/>
  <c r="F163" i="4"/>
  <c r="D170" i="4"/>
  <c r="G172" i="4" s="1"/>
  <c r="D167" i="4"/>
  <c r="G169" i="4" s="1"/>
  <c r="D164" i="4"/>
  <c r="G166" i="4" s="1"/>
  <c r="D161" i="4"/>
  <c r="D158" i="4"/>
  <c r="D155" i="4"/>
  <c r="G160" i="4"/>
  <c r="F160" i="4"/>
  <c r="G157" i="4"/>
  <c r="F157" i="4"/>
  <c r="G154" i="4"/>
  <c r="F154" i="4"/>
  <c r="D152" i="4"/>
  <c r="G81" i="4"/>
  <c r="G78" i="4"/>
  <c r="G75" i="4"/>
  <c r="G72" i="4"/>
  <c r="F81" i="4"/>
  <c r="F78" i="4"/>
  <c r="F75" i="4"/>
  <c r="F72" i="4"/>
  <c r="D79" i="4"/>
  <c r="D76" i="4"/>
  <c r="D73" i="4"/>
  <c r="D70" i="4"/>
  <c r="G69" i="4"/>
  <c r="G66" i="4"/>
  <c r="G64" i="4"/>
  <c r="F69" i="4"/>
  <c r="F66" i="4"/>
  <c r="D67" i="4"/>
  <c r="D64" i="4"/>
  <c r="G158" i="4" l="1"/>
  <c r="G155" i="4"/>
  <c r="G152" i="4"/>
  <c r="G54" i="4"/>
  <c r="F54" i="4"/>
  <c r="G52" i="4"/>
  <c r="D52" i="4"/>
  <c r="G51" i="4"/>
  <c r="F51" i="4"/>
  <c r="G49" i="4"/>
  <c r="D49" i="4"/>
  <c r="G111" i="4" l="1"/>
  <c r="F111" i="4"/>
  <c r="D109" i="4"/>
  <c r="G30" i="4"/>
  <c r="F30" i="4"/>
  <c r="G28" i="4"/>
  <c r="G27" i="4"/>
  <c r="F27" i="4"/>
  <c r="G25" i="4"/>
  <c r="G117" i="4" l="1"/>
  <c r="F117" i="4"/>
  <c r="G115" i="4"/>
  <c r="D115" i="4"/>
  <c r="G24" i="4"/>
  <c r="F24" i="4"/>
  <c r="G22" i="4"/>
  <c r="G196" i="4" l="1"/>
  <c r="F196" i="4"/>
  <c r="G194" i="4"/>
  <c r="D194" i="4"/>
  <c r="G193" i="4"/>
  <c r="F193" i="4"/>
  <c r="G191" i="4"/>
  <c r="D191" i="4"/>
  <c r="G137" i="4"/>
  <c r="I122" i="4"/>
  <c r="I126" i="4" s="1"/>
  <c r="I129" i="4" s="1"/>
  <c r="I132" i="4" s="1"/>
  <c r="I135" i="4" s="1"/>
  <c r="I138" i="4" s="1"/>
  <c r="I141" i="4" s="1"/>
  <c r="I144" i="4" s="1"/>
  <c r="I147" i="4" s="1"/>
  <c r="G114" i="4"/>
  <c r="F114" i="4"/>
  <c r="G112" i="4"/>
  <c r="D112" i="4"/>
  <c r="I150" i="4" l="1"/>
  <c r="G48" i="4"/>
  <c r="F48" i="4"/>
  <c r="I14" i="4"/>
  <c r="I17" i="4" s="1"/>
  <c r="I20" i="4" s="1"/>
  <c r="I10" i="4"/>
  <c r="I192" i="4" l="1"/>
  <c r="I195" i="4" s="1"/>
  <c r="I153" i="4"/>
  <c r="I156" i="4" s="1"/>
  <c r="I159" i="4" s="1"/>
  <c r="I162" i="4" s="1"/>
  <c r="I32" i="4"/>
  <c r="I35" i="4" s="1"/>
  <c r="I38" i="4" s="1"/>
  <c r="I23" i="4"/>
  <c r="I26" i="4" s="1"/>
  <c r="I29" i="4" s="1"/>
  <c r="G151" i="4"/>
  <c r="F151" i="4"/>
  <c r="G149" i="4"/>
  <c r="G148" i="4"/>
  <c r="F148" i="4"/>
  <c r="G146" i="4"/>
  <c r="G145" i="4"/>
  <c r="F145" i="4"/>
  <c r="G143" i="4"/>
  <c r="G142" i="4"/>
  <c r="G140" i="4"/>
  <c r="F142" i="4"/>
  <c r="F139" i="4"/>
  <c r="G139" i="4"/>
  <c r="G136" i="4"/>
  <c r="F136" i="4"/>
  <c r="G134" i="4"/>
  <c r="G133" i="4"/>
  <c r="G131" i="4"/>
  <c r="F130" i="4"/>
  <c r="G130" i="4"/>
  <c r="F127" i="4"/>
  <c r="G127" i="4"/>
  <c r="G125" i="4"/>
  <c r="G124" i="4"/>
  <c r="F124" i="4"/>
  <c r="G120" i="4"/>
  <c r="F120" i="4"/>
  <c r="G61" i="4"/>
  <c r="G63" i="4"/>
  <c r="F63" i="4"/>
  <c r="F60" i="4"/>
  <c r="G60" i="4"/>
  <c r="G58" i="4"/>
  <c r="G57" i="4"/>
  <c r="F57" i="4"/>
  <c r="G55" i="4"/>
  <c r="G36" i="4"/>
  <c r="F36" i="4"/>
  <c r="G33" i="4"/>
  <c r="F33" i="4"/>
  <c r="G34" i="4"/>
  <c r="G31" i="4"/>
  <c r="G46" i="4"/>
  <c r="G42" i="4"/>
  <c r="F42" i="4"/>
  <c r="G40" i="4"/>
  <c r="G39" i="4"/>
  <c r="F39" i="4"/>
  <c r="G37" i="4"/>
  <c r="G21" i="4"/>
  <c r="F21" i="4"/>
  <c r="G19" i="4"/>
  <c r="G16" i="4"/>
  <c r="G13" i="4"/>
  <c r="G9" i="4"/>
  <c r="G6" i="4"/>
  <c r="G18" i="4"/>
  <c r="F18" i="4"/>
  <c r="G15" i="4"/>
  <c r="F15" i="4"/>
  <c r="G11" i="4"/>
  <c r="F11" i="4"/>
  <c r="F8" i="4"/>
  <c r="G8" i="4" s="1"/>
  <c r="G128" i="4"/>
  <c r="G121" i="4"/>
  <c r="G118" i="4"/>
  <c r="D149" i="4"/>
  <c r="D146" i="4"/>
  <c r="D143" i="4"/>
  <c r="D140" i="4"/>
  <c r="D137" i="4"/>
  <c r="D134" i="4"/>
  <c r="D131" i="4"/>
  <c r="D128" i="4"/>
  <c r="D125" i="4"/>
  <c r="D121" i="4"/>
  <c r="D118" i="4"/>
  <c r="D61" i="4"/>
  <c r="D58" i="4"/>
  <c r="D55" i="4"/>
  <c r="D46" i="4"/>
  <c r="I41" i="4" l="1"/>
  <c r="I44" i="4" s="1"/>
  <c r="I165" i="4"/>
  <c r="I168" i="4" s="1"/>
  <c r="I171" i="4" s="1"/>
  <c r="I47" i="4" l="1"/>
  <c r="I50" i="4" l="1"/>
  <c r="I56" i="4"/>
  <c r="I110" i="4"/>
  <c r="I62" i="4"/>
  <c r="I77" i="4" l="1"/>
  <c r="I113" i="4"/>
  <c r="I116" i="4" s="1"/>
  <c r="I59" i="4"/>
  <c r="I74" i="4" s="1"/>
  <c r="I71" i="4"/>
  <c r="I53" i="4"/>
  <c r="I68" i="4" s="1"/>
  <c r="I65" i="4"/>
  <c r="I80" i="4" s="1"/>
</calcChain>
</file>

<file path=xl/sharedStrings.xml><?xml version="1.0" encoding="utf-8"?>
<sst xmlns="http://schemas.openxmlformats.org/spreadsheetml/2006/main" count="1557" uniqueCount="337">
  <si>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</si>
  <si>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</si>
  <si>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</si>
  <si>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</si>
  <si>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</si>
  <si>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เหตุผลที่คัดเลือกโดยสรุป</t>
  </si>
  <si>
    <t>วิธีเฉพาะเจาะจง</t>
  </si>
  <si>
    <t>รายชื่อผู้เสนอราคา</t>
  </si>
  <si>
    <t>และราคาที่เสนอ</t>
  </si>
  <si>
    <t>ผู้ได้รับคัดเลือก และราคา</t>
  </si>
  <si>
    <t>ที่ตกลงซื้อหรือจ้าง</t>
  </si>
  <si>
    <t>เลขที่และวันที่ของสัญญาหรือ</t>
  </si>
  <si>
    <t>ข้อตกลงในการซื้อหรือจ้าง</t>
  </si>
  <si>
    <t>บ.อ่าวลึกออยล์เซอร์วิส</t>
  </si>
  <si>
    <t xml:space="preserve">บ.อ่าวลึกออยล์เซอร์วิส </t>
  </si>
  <si>
    <t>สะดวกในการจัดซื้อและสินค้าได้มาตรฐาน</t>
  </si>
  <si>
    <t xml:space="preserve">ที่ ทส1412.5.9/- </t>
  </si>
  <si>
    <t>ลงวันที่ 23 กุมภาพันธ์ 2561</t>
  </si>
  <si>
    <t>ตรงตามความต้องการ</t>
  </si>
  <si>
    <t>ที่ ทส1412.5.9/-</t>
  </si>
  <si>
    <t>ลงวันที่ 26 กุมภาพันธ์ 2561</t>
  </si>
  <si>
    <t>ค่าน้ำมันเชื้อเพลิงรถยนต์ ทะเบียน</t>
  </si>
  <si>
    <t>บ.อ่าวลึกออยล์เซอร์วิส จำกัด</t>
  </si>
  <si>
    <t>ที่ ทส1412.59/-</t>
  </si>
  <si>
    <t>ค่าหินคลุก</t>
  </si>
  <si>
    <t>ราคาที่เสนอ 10,000.- บาท</t>
  </si>
  <si>
    <t>ราคาที่ตกลงซื้อหรือจ้าง 10,000.- บาท</t>
  </si>
  <si>
    <t>ราคาที่เสนอ 1,200.- บาท</t>
  </si>
  <si>
    <t>ร้านพีซีเกษตรภัณฑ์ จำกัด</t>
  </si>
  <si>
    <t>ร้าน พีซีเกษตรภัณฑ์ จำกัด</t>
  </si>
  <si>
    <t>หน่วยงาน : สวนป่าอ่าวลึก</t>
  </si>
  <si>
    <t xml:space="preserve">ค่าน้ำมันเชื้อเพลิง-หล่อลื่น </t>
  </si>
  <si>
    <t>ค่าน้ำมันเชื้อเพลิง-หล่อลื่น ทะเบียน</t>
  </si>
  <si>
    <t>ลงวันที่ 8 กุมภาพันธ์ 2561</t>
  </si>
  <si>
    <t>ลงวันที่ 12 กุมภาพันธ์ 2561</t>
  </si>
  <si>
    <t>ลงวันที่ 16 กุมภาพันธ์ 2561</t>
  </si>
  <si>
    <t>เครื่องสูบน้ำยันมาร์</t>
  </si>
  <si>
    <t>ผ 0556 สข.</t>
  </si>
  <si>
    <t>1,300.- บาท</t>
  </si>
  <si>
    <t>ราคาที่เสนอ 1,300.- บาท</t>
  </si>
  <si>
    <t>ราคาที่ตกลงซื้อหรือจ้าง 1,300.-บาท</t>
  </si>
  <si>
    <t>ราคาที่ตกลงซื้อหรือจ้าง 1,200.-บาท</t>
  </si>
  <si>
    <t>ลงวันที่ 15 กุมภาพันธ์ 2561</t>
  </si>
  <si>
    <t>ค่าปุ๋ยเคมี สูตร 21-0-0</t>
  </si>
  <si>
    <t>บ.พีซีเกษตรภัณฑ์ จำกัด</t>
  </si>
  <si>
    <t>ราคาที่เสนอ 8,400.- บาท</t>
  </si>
  <si>
    <t>ราคาที่ตกลงซื้อหรือจ้าง 8,400.- บาท</t>
  </si>
  <si>
    <t>ราคาที่เสนอ  5,040.- บาท</t>
  </si>
  <si>
    <t>ราคาที่ตกลงซื้อหรือจ้าง 5,040.- บาท</t>
  </si>
  <si>
    <t>ลงวันที่ 9 กุมภาพันธ์ 2561</t>
  </si>
  <si>
    <t>ราคาที่เสนอ 9,240.- บาท</t>
  </si>
  <si>
    <t>ราคาที่ตกลงซื้อหรือจ้าง 9,240.- บาท</t>
  </si>
  <si>
    <t>ค่าปุ๋ยสูตร 15-15-15</t>
  </si>
  <si>
    <t>ราคาที่เสนอ 7,440.- บาท</t>
  </si>
  <si>
    <t>ราคาที่ตกลงซื้อหรือจ้าง 7,440.- บาท</t>
  </si>
  <si>
    <t>ลงวันที่  9 กุมภาพันธ์ 2561</t>
  </si>
  <si>
    <t>ราคาที่เสนอ 9,300.- บาท</t>
  </si>
  <si>
    <t>ราคาที่ตกลงซื้อหรือจ้าง 9,300.- บาท</t>
  </si>
  <si>
    <t>ค่าสารเคมีไกรโฟเซต</t>
  </si>
  <si>
    <t>9,600.- บาท</t>
  </si>
  <si>
    <t>ราคาที่เสนอ 9,600.- บาท</t>
  </si>
  <si>
    <t>ราคาที่ตกลงซื้อหรือจ้าง 9,600.- บาท</t>
  </si>
  <si>
    <t>ค่าปุ๋ยเคมี สูตร 15-15-15</t>
  </si>
  <si>
    <t>ราคาที่เสนอ 1,860.- บาท</t>
  </si>
  <si>
    <t>ราคาที่ตกลงซื้อหรือจ้าง 1,860.- บาท</t>
  </si>
  <si>
    <t>ลงวันที่ 14 กุมภาพันธ์ 2561</t>
  </si>
  <si>
    <t>ค่ายาเบื่อหนู</t>
  </si>
  <si>
    <t>ราคาที่เสนอ 5,000.- บาท</t>
  </si>
  <si>
    <t>ราคาที่ตกลงซื้อหรือจ้าง 5,000.- บาท</t>
  </si>
  <si>
    <t>ตค 4280 สฏ.</t>
  </si>
  <si>
    <t>ราคาที่ตกลงซื้อหรือจ้าง 1,300.- บาท</t>
  </si>
  <si>
    <t>ค่าซ่อมแซมรถแทรคเตอร์ ทะเบียน</t>
  </si>
  <si>
    <t>อู่วัชระการช่าง</t>
  </si>
  <si>
    <t>ราคาที่เสนอ 600.- บาท</t>
  </si>
  <si>
    <t>ราคาที่ตกลงซื้อหรือจ้าง 600.- บาท</t>
  </si>
  <si>
    <t>ราคาที่เสนอ 4,072.50.- บาท</t>
  </si>
  <si>
    <t>ราคาที่ตกลงซื้อหรือจ้าง 4,072.50.- บาท</t>
  </si>
  <si>
    <t>คนบ.277 สข.</t>
  </si>
  <si>
    <t>เครื่องตัดหญ้ามากีต้า</t>
  </si>
  <si>
    <t>ราคาที่เสนอ 500.- บาท</t>
  </si>
  <si>
    <t>ราคาที่ตกลงซื้อหรือจ้าง 500.- บาท</t>
  </si>
  <si>
    <t>1,500.- บาท</t>
  </si>
  <si>
    <t>ราคาที่เสนอ 1,500.- บาท</t>
  </si>
  <si>
    <t>ลงวันที่ 8 มีนาคม 2561</t>
  </si>
  <si>
    <t>ลงวันที่ 19 มีนาคม 2561</t>
  </si>
  <si>
    <t>ลงวันที่ 26 มีนาคม 2561</t>
  </si>
  <si>
    <t>ลงวันที่ 27 มีนาคม 2561</t>
  </si>
  <si>
    <t>ลงวันที่ 28 มีนาคม 2561</t>
  </si>
  <si>
    <t>1ฒร9368 กทม. ครั้งที่ 5</t>
  </si>
  <si>
    <t>4,099.95 บาท</t>
  </si>
  <si>
    <t>ราคาที่เสนอ 4,099.95.- บาท</t>
  </si>
  <si>
    <t>ราคาที่ตกลงซื้อหรือจ้าง 4,099.95 บาท</t>
  </si>
  <si>
    <t>ลงวันที่  28 มีนาคม 2561</t>
  </si>
  <si>
    <t>ค่าวัสดุ-อุปกรณ์ ซ่อมแซมระบบน้ำ</t>
  </si>
  <si>
    <t>ประปาสำนักงานสวนป่า</t>
  </si>
  <si>
    <t>2,012.- บาท</t>
  </si>
  <si>
    <t>ร้านพงภัณฑ์ เจริญพันธ์</t>
  </si>
  <si>
    <t>ราคาที่เสนอ 2,012.- บาท</t>
  </si>
  <si>
    <t>ราคาที่ตกลงซื้อหรือจ้าง 2,012.- บาท</t>
  </si>
  <si>
    <t>ค่าน้ำมันเชื้อเพลิงรถยนต์บรรทุก</t>
  </si>
  <si>
    <t>ทะเบียน 80-9591 กบ.ครั้งที่ 3</t>
  </si>
  <si>
    <t>4,207.50 บาท</t>
  </si>
  <si>
    <t>ราคาที่เสนอ 4,207.50 บาท</t>
  </si>
  <si>
    <t>ราคาที่ตกลงซื้อหรือจ้าง 4,207.50.- บาท</t>
  </si>
  <si>
    <t>ลงวันที่ 29มีนาคม 2561</t>
  </si>
  <si>
    <t>1,112.40 บาท</t>
  </si>
  <si>
    <t>ราคาที่เสนอ 1,112.40 บาท</t>
  </si>
  <si>
    <t>ราคาที่ตกลงซื้อหรือจ้าง 1,112.40 บาท</t>
  </si>
  <si>
    <t>1,352.50 บาท</t>
  </si>
  <si>
    <t>ราคาที่เสนอ 1,352.50 บาท</t>
  </si>
  <si>
    <t>ราคาที่ตกลงซื้อหรือจ้าง 1,352.50 บาท</t>
  </si>
  <si>
    <t>ผ 0556 สข.ครั้งที่ 1</t>
  </si>
  <si>
    <t>ผ 0556 สข.ครั้งที่ 2</t>
  </si>
  <si>
    <t>1,320.- บาท</t>
  </si>
  <si>
    <t>ราคาที่เสนอ 1,320.- บาท</t>
  </si>
  <si>
    <t>ราคาที่ตกลงซื้อหรือจ้าง 1,320.- บาท</t>
  </si>
  <si>
    <t>ลงวันที่ 16 มีนาคม 2561</t>
  </si>
  <si>
    <t xml:space="preserve">ค่าน้ำมันเชื้อเพลิง ค่าซ่อมแซม </t>
  </si>
  <si>
    <t>รถทะเบียน ผ0556 สข.</t>
  </si>
  <si>
    <t>2,640.- บาท</t>
  </si>
  <si>
    <t xml:space="preserve">อู่สุเทพการช่าง </t>
  </si>
  <si>
    <t>ราคาที่เสนอ 2,640.- บาท</t>
  </si>
  <si>
    <t>ราคาที่ตกลงซื้อหรือจ้าง 2,640.- บาท</t>
  </si>
  <si>
    <t>ผ 0556 สข.ครั้งที่ 3</t>
  </si>
  <si>
    <t>1,350.- บาท</t>
  </si>
  <si>
    <t>ราคาที่เสนอ 1,350.- บาท</t>
  </si>
  <si>
    <t>ราคาที่ตกลงซื้อหรือจ้าง 1,350.- บาท</t>
  </si>
  <si>
    <t>ลงวันที่ 23 มีนาคม 2561</t>
  </si>
  <si>
    <t xml:space="preserve">ค่าซ่อมแซม รถทะเบียน ผ 0556 </t>
  </si>
  <si>
    <t>2,400.- บาท</t>
  </si>
  <si>
    <t>ราคาที่เสนอ 2,400.- บาท</t>
  </si>
  <si>
    <t>ราคาที่ตกลงซื้อหรือจ้าง 2,400.- บาท</t>
  </si>
  <si>
    <t>100.- บาท</t>
  </si>
  <si>
    <t>เอกเจริญยนต์</t>
  </si>
  <si>
    <t>ราคาที่เสนอ 100.- บาท</t>
  </si>
  <si>
    <t>ราคาที่ตกลงซื้อหรือจ้าง 100.- บาท</t>
  </si>
  <si>
    <t>ผ 0556 สข.ครั้งที่ 4</t>
  </si>
  <si>
    <t>ค่าเสาปูน</t>
  </si>
  <si>
    <t>9,840.- บาท</t>
  </si>
  <si>
    <t>ร้านตาเล็กค้าวัสดุก่อสร้าง</t>
  </si>
  <si>
    <t>ราคาที่เสนอ 9,840.- บาท</t>
  </si>
  <si>
    <t>ราคาที่ตกลงซื้อหรือจ้าง 9,840.- บาท</t>
  </si>
  <si>
    <t>8,115.- บาท</t>
  </si>
  <si>
    <t>ราคาที่เสนอ 8,115.- บาท</t>
  </si>
  <si>
    <t>ราคาที่ตกลงซื้อหรือจ้าง 8,115.- บาท</t>
  </si>
  <si>
    <t>700.- บาท</t>
  </si>
  <si>
    <t>ราคาที่เสนอ 700.- บาท</t>
  </si>
  <si>
    <t>ราคาที่ตกลงซื้อหรือจ้าง 700.- บาท</t>
  </si>
  <si>
    <t>500.-บาท</t>
  </si>
  <si>
    <t>ลงวันที่ 9 มีนาคม 2561</t>
  </si>
  <si>
    <t>350.-บาท</t>
  </si>
  <si>
    <t>ราคาที่เสนอ 350.- บาท</t>
  </si>
  <si>
    <t>ราคาที่ตกลงซื้อหรือจ้าง 350.- บาท</t>
  </si>
  <si>
    <t>ราคาที่ตกลงซื้อหรือจ้าง 1,500.- บาท</t>
  </si>
  <si>
    <t>ลงวันที่ 10 มีนาคม 2561</t>
  </si>
  <si>
    <t>สรุปผลการดำเนินการจัดซื้อจัดจ้างในรอบเดือน.มีนาคม 2561</t>
  </si>
  <si>
    <t>วันที่ 30 เดือน เมษายน พ.ศ. 2561</t>
  </si>
  <si>
    <t>ลงวันที่ 30 เมษายน 2561</t>
  </si>
  <si>
    <t>ราคาที่เสนอ 989.98 บาท</t>
  </si>
  <si>
    <t>ราคาที่ตกลงซื้อหรือจ้าง 989.98 บาท</t>
  </si>
  <si>
    <t>ราคาที่เสนอ  999.90 บาท</t>
  </si>
  <si>
    <t>ราคาที่ตกลงซื้อหรือจ้าง 999.90 บาท</t>
  </si>
  <si>
    <t>รถแทรคเตอร์ล้อยาง L4508</t>
  </si>
  <si>
    <t>2,805.- บาท</t>
  </si>
  <si>
    <t>ราคาที่เสนอ 2,805 บาท</t>
  </si>
  <si>
    <t>ราคาที่ตกลงซื้อหรือจ้าง 2,805.- บาท</t>
  </si>
  <si>
    <t>วันที่ 31 เดือน พฤษภาคม พ.ศ. 2561(๑)</t>
  </si>
  <si>
    <t>สรุปผลการดำเนินการจัดซื้อจัดจ้างในรอบเดือน.พฤษภาคม 2561</t>
  </si>
  <si>
    <t>ค่าซ่อมแซมรถแทรกเตอร์ล้อยาง</t>
  </si>
  <si>
    <t>ทะเบียน ตค 4283 สฎ.</t>
  </si>
  <si>
    <t>ตค 4283 สฎ.</t>
  </si>
  <si>
    <t>5,850.- บาท</t>
  </si>
  <si>
    <t>ลงวันที่ 19 มิถุนายน  2561</t>
  </si>
  <si>
    <t>ร้านคลองหินก่อสร้าง</t>
  </si>
  <si>
    <t>ลงวันที่ 20 มิถุนายน  2561</t>
  </si>
  <si>
    <t>ลงวันที่ 25 มิถุนายน  2561</t>
  </si>
  <si>
    <t>ลงวันที่ 26 มิถุนายน  2561</t>
  </si>
  <si>
    <t>300.- บาท</t>
  </si>
  <si>
    <t>ราคาที่เสนอ 300.-บาท</t>
  </si>
  <si>
    <t>ราคาที่ตกลงซื้อหรือจ้าง 300.- บาท</t>
  </si>
  <si>
    <t>4,280.- บาท</t>
  </si>
  <si>
    <t>ราคาที่เสนอ 4,280.- บาท</t>
  </si>
  <si>
    <t>ราคาที่ตกลงซื้อหรือจ้าง 4,280.-บาท</t>
  </si>
  <si>
    <t>ราคาที่เสนอ 5,850.- บาท</t>
  </si>
  <si>
    <t>ราคาที่ตกลงซื้อหรือจ้าง 5,85 0.-บาท</t>
  </si>
  <si>
    <t xml:space="preserve"> ทะเบียน ตค 4283 สฎ.</t>
  </si>
  <si>
    <t>ราคาที่เสนอ 1,500 บาท</t>
  </si>
  <si>
    <t>ลงวันที่ 21 มิถุนายน  2561</t>
  </si>
  <si>
    <t>1,850.- บาท</t>
  </si>
  <si>
    <t>ราคาที่เสนอ 1,850.- บาท</t>
  </si>
  <si>
    <t>ราคาที่ตกลงซื้อหรือจ้าง 1,850.- บาท</t>
  </si>
  <si>
    <t>ลงวันที่ 22 มิถุนายน  2561</t>
  </si>
  <si>
    <t>2,200.- บาท</t>
  </si>
  <si>
    <t>ราคาที่เสนอ 2,200.- บาท</t>
  </si>
  <si>
    <t>ราคาที่ตกลงซื้อหรือจ้าง 2,200.- บาท</t>
  </si>
  <si>
    <t>250.- บาท</t>
  </si>
  <si>
    <t>ราคาที่เสนอ 250.- บาท</t>
  </si>
  <si>
    <t>ราคาที่ตกลงซื้อหรือจ้าง 250.- บาท</t>
  </si>
  <si>
    <t>620.- บาท</t>
  </si>
  <si>
    <t>ราคาที่เสนอ 620.- บาท</t>
  </si>
  <si>
    <t>ราคาที่ตกลงซื้อหรือจ้าง 620.- บาท</t>
  </si>
  <si>
    <t>10+34:4234:434:84</t>
  </si>
  <si>
    <t>ราคาที่ตกลงซื้อหรือจ้าง 5,850.-บาท</t>
  </si>
  <si>
    <t>ค่ากระดาษ</t>
  </si>
  <si>
    <t>600.-บาท</t>
  </si>
  <si>
    <t>ราคาที่ตกลงซื้อหรือจ้าง 600.-บาท</t>
  </si>
  <si>
    <t>ร้านพรหทัยเครื่องเขียน</t>
  </si>
  <si>
    <t>ค่าน้ำมันเชื้อเพลิง รถยนต์ทะเบียน</t>
  </si>
  <si>
    <t>ค่าน้ำมันเชื้อเพลิง เครื่องตัดหญ้า</t>
  </si>
  <si>
    <t>มากีต้า</t>
  </si>
  <si>
    <t>ลงวันที่ 21 กันยายน 2561</t>
  </si>
  <si>
    <t>9,120.- บาท</t>
  </si>
  <si>
    <t>ราคาที่เสนอ 9,120.- บาท</t>
  </si>
  <si>
    <t>ราคาที่ตกลงซื้อหรือจ้าง 9,120.- บาท</t>
  </si>
  <si>
    <t>ร้านเจริญพันธ์ -พงษ์พันธ์</t>
  </si>
  <si>
    <t>ราคาที่เสนอ 3,950.- บาท</t>
  </si>
  <si>
    <t>ราคาที่ตกลงซื้อหรือจ้าง 3,950.- บาท</t>
  </si>
  <si>
    <t>ลงวันที่ 17 กันยายน 2561</t>
  </si>
  <si>
    <t>ร้านพี.ซี.เกษตรเซ็นทรัล</t>
  </si>
  <si>
    <t>6,840.- บาท</t>
  </si>
  <si>
    <t>ราคาที่เสนอ 6,840.- บาท</t>
  </si>
  <si>
    <t>ราคาที่ตกลงซื้อหรือจ้าง 6,840.-บาท</t>
  </si>
  <si>
    <t>ลงวันที่ 18 กันยายน  2561</t>
  </si>
  <si>
    <t>2,280.- บาท</t>
  </si>
  <si>
    <t>ราคาที่เสนอ 2,280.- บาท</t>
  </si>
  <si>
    <t>ราคาที่ตกลงซื้อหรือจ้าง 2,280.-บาท</t>
  </si>
  <si>
    <t>ลงวันที่ 21 กันยายน  2561</t>
  </si>
  <si>
    <t>4,550.- บาท</t>
  </si>
  <si>
    <t>ราคาที่เสนอ  9,120 บาท</t>
  </si>
  <si>
    <t>ลงวันที่ 24 กันยายน 2561</t>
  </si>
  <si>
    <t>สรุปผลการดำเนินการจัดซื้อจัดจ้างในรอบเดือน.กันยายน 2561</t>
  </si>
  <si>
    <t>วันที่ 31 เดือน ตุลาคม พ.ศ. 2561(๑)</t>
  </si>
  <si>
    <t>ค่าหมึกพิมพ์เครื่องถ่ายเอกสาร</t>
  </si>
  <si>
    <t>2,500.-บาท</t>
  </si>
  <si>
    <t>ร้านเลิศชัย</t>
  </si>
  <si>
    <t>ราคาที่เสนอ 2,500.- บาท</t>
  </si>
  <si>
    <t>ราคาที่ตกลงซื้อหรือจ้าง 2,500.- บาท</t>
  </si>
  <si>
    <t>ลงวันที่ 25 ตุลาคม 2561</t>
  </si>
  <si>
    <t>ค่าสารเคมีกำจัดไกลโฟเซต 48%</t>
  </si>
  <si>
    <t>9120.-บาท</t>
  </si>
  <si>
    <t>ร้านพีซีเกษตรเซ็นทรัล</t>
  </si>
  <si>
    <t>14,440.-บาท</t>
  </si>
  <si>
    <t>ราคาที่เสนอ 14,400.- บาท</t>
  </si>
  <si>
    <t>ราคาที่ตกลงซื้อหรือจ้าง 14,400.- บาท</t>
  </si>
  <si>
    <t>10,000.-บาท</t>
  </si>
  <si>
    <t>ร้านบ่อหินครูษา</t>
  </si>
  <si>
    <t xml:space="preserve">ค่าซ่อมแซมรถแทรกเตอร์ล้อยางทะเบียน </t>
  </si>
  <si>
    <t>ตค 2477 สข.</t>
  </si>
  <si>
    <t>500.- บาท</t>
  </si>
  <si>
    <t>ค่าน้ำมันเชื้อเพลิง รถแทรกเตอร์ทะเบียน</t>
  </si>
  <si>
    <t>บ่อหินครูษา</t>
  </si>
  <si>
    <t>ลงวันที่ 30 มกราคม 2562</t>
  </si>
  <si>
    <t>5,400.- บาท</t>
  </si>
  <si>
    <t>ราคาที่เสนอ 5,400.- บาท</t>
  </si>
  <si>
    <t>ราคาที่ตกลงซื้อหรือจ้าง 5,400.- บาท</t>
  </si>
  <si>
    <t>ราคาที่เสนอ 4,200.- บาท</t>
  </si>
  <si>
    <t>ราคาที่ตกลงซื้อหรือจ้าง 4,200.- บาท</t>
  </si>
  <si>
    <t>ลงวันที่ 28 มีนาคม 2562</t>
  </si>
  <si>
    <t>7,200.- บาท</t>
  </si>
  <si>
    <t>ราคาที่เสนอ 7,200.- บาท</t>
  </si>
  <si>
    <t>ราคาที่ตกลงซื้อหรือจ้าง 7,200.- บาท</t>
  </si>
  <si>
    <t>แปลงปี 2559/2</t>
  </si>
  <si>
    <t>4,800.-บาท</t>
  </si>
  <si>
    <t>ราคาที่เสนอ 4,800.- บาท</t>
  </si>
  <si>
    <t>ราคาที่ตกลงซื้อหรือจ้าง 4,800.- บาท</t>
  </si>
  <si>
    <t>3,600.-บาท</t>
  </si>
  <si>
    <t>ราคาที่เสนอ 3,600.- บาท</t>
  </si>
  <si>
    <t>ราคาที่ตกลงซื้อหรือจ้าง 3,600.- บาท</t>
  </si>
  <si>
    <t>4,800.- บาท</t>
  </si>
  <si>
    <t>4,200.-บาท</t>
  </si>
  <si>
    <t>ลงวันที่ 25 มีนาคม 2562</t>
  </si>
  <si>
    <t>ลงวันที่ 26 มีนาคม 2562</t>
  </si>
  <si>
    <t>คนบ 277 สข.</t>
  </si>
  <si>
    <t>ทะเบียน 80-4345 สฏ.</t>
  </si>
  <si>
    <t>1ฒร9368 กทม.(ครั้งที่ 1)</t>
  </si>
  <si>
    <t>1ฒร9368 กทม.(ครั้งที่ 2)</t>
  </si>
  <si>
    <t>1ฒร9368 กทม.(ครั้งที่ 3)</t>
  </si>
  <si>
    <t>ค่าน้ำมันเชื้อเพลิง รถยนต์บรรทุก</t>
  </si>
  <si>
    <t xml:space="preserve">ราคาที่เสนอ </t>
  </si>
  <si>
    <t xml:space="preserve">ราคาที่ตกลงซื้อหรือจ้าง </t>
  </si>
  <si>
    <t>ราคาที่เสนอ</t>
  </si>
  <si>
    <t xml:space="preserve">ราคาที่เสนอ  </t>
  </si>
  <si>
    <t>2,685- บาท</t>
  </si>
  <si>
    <t>ทะเบียน 80-4170 สฏ.</t>
  </si>
  <si>
    <t>1,000 - บาท</t>
  </si>
  <si>
    <t>6,600.- บาท</t>
  </si>
  <si>
    <t>สรุปผลการดำเนินการจัดซื้อจัดจ้างในรอบเดือน.ตุลาคม 2562</t>
  </si>
  <si>
    <t>บจ 556 สข. (ครั้งที่ 1)</t>
  </si>
  <si>
    <t>บจ 556 สข. (ครั้งที่ 2)</t>
  </si>
  <si>
    <t>บจ 556 สข. (ครั้งที่ 3)</t>
  </si>
  <si>
    <t>ค่าน้ำมันเชื้อเพลิง รถยนต์บรรทุก ทะเบียน</t>
  </si>
  <si>
    <t>บจ 556 สข. (ครั้งที่ 4)</t>
  </si>
  <si>
    <t>บจ 556 สข. (ครั้งที่ 5)</t>
  </si>
  <si>
    <t>ทะเบียน 80-4345 สฏ.(ครั้งที่ 3)</t>
  </si>
  <si>
    <t>ค่าน้ำมันเชื้อเพลิงรถแทรกเตอร์ล้อยาง</t>
  </si>
  <si>
    <t>ตค 4283 ครั้งที่ 4</t>
  </si>
  <si>
    <t>ค่าจ้างเหมารถแบ็คโฮเอกชนขุดฝังท่อ</t>
  </si>
  <si>
    <t>ราคาที่ตกลงซื้อหรือจ้าง</t>
  </si>
  <si>
    <t>9,000.-บาท</t>
  </si>
  <si>
    <t>แปลงปี 2559/2533 (2559/4) จุดที่ 3</t>
  </si>
  <si>
    <t>เลิศชัย เครื่องใชสำนักงาน</t>
  </si>
  <si>
    <t>ทะเบียน 80-4345 สฏ. (ครั้งที่ 2)</t>
  </si>
  <si>
    <t>ค่าน้ำมันเชื้อเพลิงรถยนต์บรรทุกเทลเลอร์</t>
  </si>
  <si>
    <t>ทะเบียน 80-4197 สฏ.</t>
  </si>
  <si>
    <t>1ฒร9368 กทม.(ครั้งที่ 4)</t>
  </si>
  <si>
    <t>.</t>
  </si>
  <si>
    <t>1ฒร9368 กทม.(ครั้งที่ 5)</t>
  </si>
  <si>
    <t>1ฒร9368 กทม.(ครั้งที่ 6)</t>
  </si>
  <si>
    <t>1ฒร9368 กทม.(ครั้งที่ 7)</t>
  </si>
  <si>
    <t>1ฒร9368 กทม.(ครั้งที่ 8)</t>
  </si>
  <si>
    <t>ทะเบียน 80-9591 กบ</t>
  </si>
  <si>
    <t>(ครั้งที่ 3)</t>
  </si>
  <si>
    <t>ทะเบียน 80-4345 สฏ. (ครั้งที่ 1)</t>
  </si>
  <si>
    <t>ค่าหมึกพิมพ์คอมพิวเตอร์</t>
  </si>
  <si>
    <t>ค่าปุ๋ยเคมี สูตร 15-15-15 ใช้บำรุงต้น</t>
  </si>
  <si>
    <t>แปลงปี 2560/2532 (2560/1)</t>
  </si>
  <si>
    <t>น้ำมัน แปลงปี 2559/2</t>
  </si>
  <si>
    <t>ลงวันที่ 25 กันยายน 2563</t>
  </si>
  <si>
    <t>ลงวันที่  14 กันยายน 2563</t>
  </si>
  <si>
    <t>ทะเบียน 80-4345 สฏ. (ครั้งที่ 3)</t>
  </si>
  <si>
    <t>ทะเบียน 80-9591  (ครั้งที่ 1)</t>
  </si>
  <si>
    <t>ค่ากระดาษ ค่าวัสดุสิ้นเปลือง</t>
  </si>
  <si>
    <t>ค่ากล่องใส่เอกสาร (เบ็ดเตล็ด</t>
  </si>
  <si>
    <t>ร้านเตือนใจ</t>
  </si>
  <si>
    <t>ค่ากล่องพลาสติกเก็บเอกสาร</t>
  </si>
  <si>
    <t>ร้านพรนภา</t>
  </si>
  <si>
    <t>ค่ากระดาษ F14</t>
  </si>
  <si>
    <t>ค่าวัสดุ-อุปกรณ์ซ่อมแซมระบบน้ำประปา</t>
  </si>
  <si>
    <t>คลองหินวัสดุก่อสร้าง</t>
  </si>
  <si>
    <t>มะฮอกกานี แปลง 2560/2532</t>
  </si>
  <si>
    <t>เกษตรภัณฑ์-พงษ์พันธ์</t>
  </si>
  <si>
    <t>มะฮอกานี แปลง 2560/2533</t>
  </si>
  <si>
    <t>ค่าหินคลุกใช้ซ่อมแซมทางตรวจการณ์</t>
  </si>
  <si>
    <t>บริเวณที่ชำรุดแปลงปาล์มน้ำมัน 2560/3</t>
  </si>
  <si>
    <t>บริเวณที่ชำรุดแปลงปาล์มน้ำมัน 2561/1</t>
  </si>
  <si>
    <t>บริเวณที่ชำรุดแปลงปาล์มน้ำมัน 2561/2</t>
  </si>
  <si>
    <t>วันที่ 5 เดือน พฤศจิกายน พ.ศ. 2563(๑)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</si>
</sst>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.0_-;\-* #,##0.0_-;_-* &quot;-&quot;??_-;_-@_-"/>
  </numFmts>
  <fonts count="11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IT๙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22"/>
      <color theme="1"/>
      <name val="TH SarabunIT๙"/>
      <family val="2"/>
    </font>
    <font>
      <sz val="22"/>
      <color theme="1"/>
      <name val="TH SarabunIT๙"/>
      <family val="2"/>
    </font>
    <font>
      <sz val="20"/>
      <color theme="1"/>
      <name val="TH SarabunIT๙"/>
      <family val="2"/>
    </font>
    <font>
      <sz val="16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 applyAlignment="1"/>
    <xf numFmtId="0" fontId="7" fillId="0" borderId="0" xfId="0" applyFont="1"/>
    <xf numFmtId="0" fontId="3" fillId="0" borderId="0" xfId="0" applyFont="1"/>
    <xf numFmtId="0" fontId="8" fillId="0" borderId="2" xfId="0" applyFont="1" applyBorder="1"/>
    <xf numFmtId="0" fontId="8" fillId="0" borderId="3" xfId="0" applyFont="1" applyBorder="1"/>
    <xf numFmtId="0" fontId="8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/>
    <xf numFmtId="0" fontId="5" fillId="0" borderId="10" xfId="0" applyFont="1" applyBorder="1"/>
    <xf numFmtId="0" fontId="5" fillId="0" borderId="8" xfId="0" applyFont="1" applyBorder="1"/>
    <xf numFmtId="0" fontId="4" fillId="0" borderId="0" xfId="0" applyFont="1"/>
    <xf numFmtId="0" fontId="5" fillId="0" borderId="9" xfId="0" applyFont="1" applyBorder="1" applyAlignment="1">
      <alignment horizontal="center"/>
    </xf>
    <xf numFmtId="0" fontId="5" fillId="0" borderId="6" xfId="0" applyFont="1" applyBorder="1"/>
    <xf numFmtId="0" fontId="5" fillId="0" borderId="5" xfId="0" applyFont="1" applyBorder="1"/>
    <xf numFmtId="187" fontId="5" fillId="0" borderId="7" xfId="1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/>
    <xf numFmtId="0" fontId="5" fillId="0" borderId="1" xfId="0" applyFont="1" applyBorder="1"/>
    <xf numFmtId="0" fontId="8" fillId="0" borderId="0" xfId="0" applyFont="1" applyBorder="1"/>
    <xf numFmtId="0" fontId="3" fillId="0" borderId="9" xfId="0" applyFont="1" applyBorder="1"/>
    <xf numFmtId="0" fontId="3" fillId="0" borderId="0" xfId="0" applyFont="1" applyBorder="1"/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/>
    <xf numFmtId="0" fontId="4" fillId="0" borderId="10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10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9" fillId="0" borderId="0" xfId="0" applyFont="1"/>
    <xf numFmtId="0" fontId="0" fillId="0" borderId="5" xfId="0" applyBorder="1"/>
    <xf numFmtId="0" fontId="0" fillId="0" borderId="10" xfId="0" applyBorder="1"/>
    <xf numFmtId="0" fontId="0" fillId="0" borderId="6" xfId="0" applyBorder="1"/>
    <xf numFmtId="0" fontId="4" fillId="0" borderId="6" xfId="0" applyFont="1" applyBorder="1"/>
    <xf numFmtId="0" fontId="5" fillId="0" borderId="12" xfId="0" applyFont="1" applyBorder="1"/>
    <xf numFmtId="0" fontId="0" fillId="0" borderId="8" xfId="0" applyBorder="1"/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8" xfId="0" applyFont="1" applyBorder="1"/>
    <xf numFmtId="0" fontId="4" fillId="0" borderId="8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4" fillId="0" borderId="5" xfId="0" applyFont="1" applyBorder="1"/>
    <xf numFmtId="4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87" fontId="5" fillId="0" borderId="5" xfId="0" applyNumberFormat="1" applyFont="1" applyBorder="1" applyAlignment="1">
      <alignment horizontal="center"/>
    </xf>
    <xf numFmtId="43" fontId="5" fillId="0" borderId="8" xfId="0" applyNumberFormat="1" applyFont="1" applyBorder="1" applyAlignment="1">
      <alignment horizontal="center"/>
    </xf>
    <xf numFmtId="187" fontId="5" fillId="0" borderId="8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/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3" fontId="5" fillId="0" borderId="1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43" fontId="5" fillId="0" borderId="10" xfId="1" applyFont="1" applyBorder="1" applyAlignment="1">
      <alignment vertical="center"/>
    </xf>
    <xf numFmtId="43" fontId="5" fillId="0" borderId="7" xfId="1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0" xfId="0" applyFont="1" applyFill="1" applyBorder="1"/>
    <xf numFmtId="43" fontId="5" fillId="0" borderId="5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Fill="1" applyBorder="1"/>
    <xf numFmtId="0" fontId="5" fillId="0" borderId="13" xfId="0" applyFont="1" applyBorder="1" applyAlignment="1">
      <alignment horizontal="center"/>
    </xf>
    <xf numFmtId="43" fontId="5" fillId="0" borderId="0" xfId="1" applyFont="1" applyAlignment="1">
      <alignment horizontal="center" vertical="center"/>
    </xf>
    <xf numFmtId="2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0" fillId="0" borderId="0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4020800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4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sqref="A1:I27"/>
    </sheetView>
  </sheetViews>
  <sheetFormatPr defaultRowHeight="14.25" x14ac:dyDescent="0.2"/>
  <cols>
    <col min="2" max="2" width="30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21" t="s">
        <v>230</v>
      </c>
      <c r="B1" s="121"/>
      <c r="C1" s="121"/>
      <c r="D1" s="121"/>
      <c r="E1" s="121"/>
      <c r="F1" s="121"/>
      <c r="G1" s="121"/>
      <c r="H1" s="121"/>
      <c r="I1" s="40"/>
    </row>
    <row r="2" spans="1:9" ht="27.75" x14ac:dyDescent="0.4">
      <c r="A2" s="121" t="s">
        <v>30</v>
      </c>
      <c r="B2" s="121"/>
      <c r="C2" s="121"/>
      <c r="D2" s="121"/>
      <c r="E2" s="121"/>
      <c r="F2" s="121"/>
      <c r="G2" s="121"/>
      <c r="H2" s="121"/>
      <c r="I2" s="40"/>
    </row>
    <row r="3" spans="1:9" ht="27.75" x14ac:dyDescent="0.4">
      <c r="A3" s="122" t="s">
        <v>231</v>
      </c>
      <c r="B3" s="122"/>
      <c r="C3" s="122"/>
      <c r="D3" s="122"/>
      <c r="E3" s="122"/>
      <c r="F3" s="122"/>
      <c r="G3" s="122"/>
      <c r="H3" s="122"/>
      <c r="I3" s="41"/>
    </row>
    <row r="4" spans="1:9" ht="26.25" x14ac:dyDescent="0.4">
      <c r="A4" s="123" t="s">
        <v>0</v>
      </c>
      <c r="B4" s="125" t="s">
        <v>1</v>
      </c>
      <c r="C4" s="123" t="s">
        <v>2</v>
      </c>
      <c r="D4" s="125" t="s">
        <v>3</v>
      </c>
      <c r="E4" s="123" t="s">
        <v>4</v>
      </c>
      <c r="F4" s="4" t="s">
        <v>7</v>
      </c>
      <c r="G4" s="51" t="s">
        <v>9</v>
      </c>
      <c r="H4" s="123" t="s">
        <v>5</v>
      </c>
      <c r="I4" s="5" t="s">
        <v>11</v>
      </c>
    </row>
    <row r="5" spans="1:9" ht="26.25" x14ac:dyDescent="0.4">
      <c r="A5" s="124"/>
      <c r="B5" s="126"/>
      <c r="C5" s="124"/>
      <c r="D5" s="126"/>
      <c r="E5" s="124"/>
      <c r="F5" s="6" t="s">
        <v>8</v>
      </c>
      <c r="G5" s="9" t="s">
        <v>10</v>
      </c>
      <c r="H5" s="124"/>
      <c r="I5" s="7" t="s">
        <v>12</v>
      </c>
    </row>
    <row r="6" spans="1:9" ht="21" x14ac:dyDescent="0.35">
      <c r="A6" s="130">
        <v>1</v>
      </c>
      <c r="B6" s="49" t="s">
        <v>203</v>
      </c>
      <c r="C6" s="46" t="s">
        <v>204</v>
      </c>
      <c r="D6" s="48" t="s">
        <v>204</v>
      </c>
      <c r="E6" s="33" t="s">
        <v>6</v>
      </c>
      <c r="F6" s="11" t="s">
        <v>206</v>
      </c>
      <c r="G6" s="11" t="s">
        <v>206</v>
      </c>
      <c r="H6" s="29" t="s">
        <v>15</v>
      </c>
      <c r="I6" s="10" t="s">
        <v>16</v>
      </c>
    </row>
    <row r="7" spans="1:9" ht="21" x14ac:dyDescent="0.35">
      <c r="A7" s="131"/>
      <c r="B7" s="11"/>
      <c r="C7" s="12"/>
      <c r="D7" s="11"/>
      <c r="E7" s="12"/>
      <c r="F7" s="11" t="s">
        <v>73</v>
      </c>
      <c r="G7" s="12" t="s">
        <v>205</v>
      </c>
      <c r="H7" s="12" t="s">
        <v>18</v>
      </c>
      <c r="I7" s="10" t="s">
        <v>237</v>
      </c>
    </row>
    <row r="8" spans="1:9" ht="21" x14ac:dyDescent="0.35">
      <c r="A8" s="132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30">
        <v>2</v>
      </c>
      <c r="B9" s="11" t="s">
        <v>232</v>
      </c>
      <c r="C9" s="18" t="s">
        <v>233</v>
      </c>
      <c r="D9" s="18" t="s">
        <v>233</v>
      </c>
      <c r="E9" s="19" t="s">
        <v>6</v>
      </c>
      <c r="F9" s="11" t="s">
        <v>234</v>
      </c>
      <c r="G9" s="11" t="s">
        <v>234</v>
      </c>
      <c r="H9" s="12" t="s">
        <v>15</v>
      </c>
      <c r="I9" s="10" t="s">
        <v>16</v>
      </c>
    </row>
    <row r="10" spans="1:9" ht="21" x14ac:dyDescent="0.35">
      <c r="A10" s="131"/>
      <c r="B10" s="11"/>
      <c r="C10" s="12"/>
      <c r="D10" s="11"/>
      <c r="E10" s="12"/>
      <c r="F10" s="11" t="s">
        <v>235</v>
      </c>
      <c r="G10" s="12" t="s">
        <v>236</v>
      </c>
      <c r="H10" s="12" t="s">
        <v>18</v>
      </c>
      <c r="I10" s="10" t="s">
        <v>237</v>
      </c>
    </row>
    <row r="11" spans="1:9" ht="21" x14ac:dyDescent="0.35">
      <c r="A11" s="131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32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30">
        <v>3</v>
      </c>
      <c r="B13" s="11" t="s">
        <v>238</v>
      </c>
      <c r="C13" s="52" t="s">
        <v>239</v>
      </c>
      <c r="D13" s="52" t="s">
        <v>239</v>
      </c>
      <c r="E13" s="19" t="s">
        <v>6</v>
      </c>
      <c r="F13" s="11" t="s">
        <v>240</v>
      </c>
      <c r="G13" s="11" t="s">
        <v>240</v>
      </c>
      <c r="H13" s="12" t="s">
        <v>15</v>
      </c>
      <c r="I13" s="10" t="s">
        <v>19</v>
      </c>
    </row>
    <row r="14" spans="1:9" ht="21" x14ac:dyDescent="0.35">
      <c r="A14" s="131"/>
      <c r="B14" s="11"/>
      <c r="C14" s="12"/>
      <c r="D14" s="11"/>
      <c r="E14" s="12"/>
      <c r="F14" s="11" t="s">
        <v>212</v>
      </c>
      <c r="G14" s="12" t="s">
        <v>213</v>
      </c>
      <c r="H14" s="12" t="s">
        <v>18</v>
      </c>
      <c r="I14" s="10" t="s">
        <v>237</v>
      </c>
    </row>
    <row r="15" spans="1:9" ht="21" x14ac:dyDescent="0.35">
      <c r="A15" s="132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30">
        <v>4</v>
      </c>
      <c r="B16" s="11" t="s">
        <v>238</v>
      </c>
      <c r="C16" s="50" t="s">
        <v>241</v>
      </c>
      <c r="D16" s="50" t="s">
        <v>241</v>
      </c>
      <c r="E16" s="33" t="s">
        <v>6</v>
      </c>
      <c r="F16" s="11" t="s">
        <v>240</v>
      </c>
      <c r="G16" s="11" t="s">
        <v>240</v>
      </c>
      <c r="H16" s="31" t="s">
        <v>15</v>
      </c>
      <c r="I16" s="29" t="s">
        <v>19</v>
      </c>
    </row>
    <row r="17" spans="1:9" ht="21" x14ac:dyDescent="0.35">
      <c r="A17" s="131"/>
      <c r="B17" s="11"/>
      <c r="C17" s="15"/>
      <c r="D17" s="10"/>
      <c r="E17" s="10"/>
      <c r="F17" s="11" t="s">
        <v>242</v>
      </c>
      <c r="G17" s="12" t="s">
        <v>243</v>
      </c>
      <c r="H17" s="31" t="s">
        <v>18</v>
      </c>
      <c r="I17" s="10" t="s">
        <v>237</v>
      </c>
    </row>
    <row r="18" spans="1:9" ht="21" x14ac:dyDescent="0.35">
      <c r="A18" s="132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27">
        <v>5</v>
      </c>
      <c r="B19" s="11" t="s">
        <v>24</v>
      </c>
      <c r="C19" s="19" t="s">
        <v>244</v>
      </c>
      <c r="D19" s="19" t="s">
        <v>244</v>
      </c>
      <c r="E19" s="33" t="s">
        <v>6</v>
      </c>
      <c r="F19" s="11" t="s">
        <v>245</v>
      </c>
      <c r="G19" s="11" t="s">
        <v>245</v>
      </c>
      <c r="H19" s="11" t="s">
        <v>15</v>
      </c>
      <c r="I19" s="29" t="s">
        <v>23</v>
      </c>
    </row>
    <row r="20" spans="1:9" ht="21" x14ac:dyDescent="0.35">
      <c r="A20" s="133"/>
      <c r="B20" s="11"/>
      <c r="C20" s="19"/>
      <c r="D20" s="12"/>
      <c r="E20" s="12"/>
      <c r="F20" s="11" t="s">
        <v>25</v>
      </c>
      <c r="G20" s="12" t="s">
        <v>26</v>
      </c>
      <c r="H20" s="11" t="s">
        <v>18</v>
      </c>
      <c r="I20" s="10" t="s">
        <v>237</v>
      </c>
    </row>
    <row r="21" spans="1:9" ht="21" x14ac:dyDescent="0.35">
      <c r="A21" s="129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27">
        <v>6</v>
      </c>
      <c r="B22" s="11" t="s">
        <v>24</v>
      </c>
      <c r="C22" s="19" t="s">
        <v>244</v>
      </c>
      <c r="D22" s="19" t="s">
        <v>244</v>
      </c>
      <c r="E22" s="19" t="s">
        <v>6</v>
      </c>
      <c r="F22" s="11" t="s">
        <v>245</v>
      </c>
      <c r="G22" s="11" t="s">
        <v>245</v>
      </c>
      <c r="H22" s="11" t="s">
        <v>15</v>
      </c>
      <c r="I22" s="12" t="s">
        <v>19</v>
      </c>
    </row>
    <row r="23" spans="1:9" ht="21" x14ac:dyDescent="0.35">
      <c r="A23" s="128"/>
      <c r="B23" s="12"/>
      <c r="C23" s="12"/>
      <c r="D23" s="47"/>
      <c r="E23" s="12"/>
      <c r="F23" s="11" t="s">
        <v>25</v>
      </c>
      <c r="G23" s="12" t="s">
        <v>26</v>
      </c>
      <c r="H23" s="11" t="s">
        <v>18</v>
      </c>
      <c r="I23" s="10" t="s">
        <v>237</v>
      </c>
    </row>
    <row r="24" spans="1:9" ht="21" x14ac:dyDescent="0.35">
      <c r="A24" s="129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27">
        <v>7</v>
      </c>
      <c r="B25" s="11" t="s">
        <v>246</v>
      </c>
      <c r="C25" s="33" t="s">
        <v>248</v>
      </c>
      <c r="D25" s="33" t="s">
        <v>148</v>
      </c>
      <c r="E25" s="19" t="s">
        <v>6</v>
      </c>
      <c r="F25" s="11" t="s">
        <v>72</v>
      </c>
      <c r="G25" s="11" t="s">
        <v>72</v>
      </c>
      <c r="H25" s="11" t="s">
        <v>15</v>
      </c>
      <c r="I25" s="12" t="s">
        <v>19</v>
      </c>
    </row>
    <row r="26" spans="1:9" ht="21" x14ac:dyDescent="0.35">
      <c r="A26" s="128"/>
      <c r="B26" s="12" t="s">
        <v>247</v>
      </c>
      <c r="C26" s="19"/>
      <c r="D26" s="12"/>
      <c r="E26" s="12"/>
      <c r="F26" s="11" t="s">
        <v>79</v>
      </c>
      <c r="G26" s="12" t="s">
        <v>80</v>
      </c>
      <c r="H26" s="11" t="s">
        <v>18</v>
      </c>
      <c r="I26" s="10" t="s">
        <v>237</v>
      </c>
    </row>
    <row r="27" spans="1:9" ht="21" x14ac:dyDescent="0.35">
      <c r="A27" s="129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46">
        <v>8</v>
      </c>
      <c r="B28" s="11"/>
      <c r="C28" s="33"/>
      <c r="D28" s="33"/>
      <c r="E28" s="19" t="s">
        <v>6</v>
      </c>
      <c r="F28" s="11" t="s">
        <v>214</v>
      </c>
      <c r="G28" s="11" t="s">
        <v>214</v>
      </c>
      <c r="H28" s="11" t="s">
        <v>15</v>
      </c>
      <c r="I28" s="10" t="s">
        <v>19</v>
      </c>
    </row>
    <row r="29" spans="1:9" ht="21" hidden="1" x14ac:dyDescent="0.35">
      <c r="A29" s="46"/>
      <c r="B29" s="12"/>
      <c r="C29" s="19"/>
      <c r="D29" s="12"/>
      <c r="E29" s="12"/>
      <c r="F29" s="11" t="s">
        <v>215</v>
      </c>
      <c r="G29" s="12" t="s">
        <v>216</v>
      </c>
      <c r="H29" s="11" t="s">
        <v>18</v>
      </c>
      <c r="I29" s="10" t="s">
        <v>217</v>
      </c>
    </row>
    <row r="30" spans="1:9" ht="21" hidden="1" x14ac:dyDescent="0.35">
      <c r="A30" s="45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46">
        <v>9</v>
      </c>
      <c r="B31" s="11"/>
      <c r="C31" s="19" t="s">
        <v>219</v>
      </c>
      <c r="D31" s="19" t="s">
        <v>219</v>
      </c>
      <c r="E31" s="19" t="s">
        <v>6</v>
      </c>
      <c r="F31" s="11" t="s">
        <v>218</v>
      </c>
      <c r="G31" s="11" t="s">
        <v>218</v>
      </c>
      <c r="H31" s="11" t="s">
        <v>15</v>
      </c>
      <c r="I31" s="10" t="s">
        <v>19</v>
      </c>
    </row>
    <row r="32" spans="1:9" ht="21" hidden="1" x14ac:dyDescent="0.35">
      <c r="A32" s="46"/>
      <c r="B32" s="12"/>
      <c r="C32" s="19"/>
      <c r="D32" s="12"/>
      <c r="E32" s="12"/>
      <c r="F32" s="11" t="s">
        <v>220</v>
      </c>
      <c r="G32" s="12" t="s">
        <v>221</v>
      </c>
      <c r="H32" s="11" t="s">
        <v>18</v>
      </c>
      <c r="I32" s="10" t="s">
        <v>222</v>
      </c>
    </row>
    <row r="33" spans="1:9" ht="21" hidden="1" x14ac:dyDescent="0.35">
      <c r="A33" s="46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6">
        <v>10</v>
      </c>
      <c r="B34" s="11"/>
      <c r="C34" s="19" t="s">
        <v>223</v>
      </c>
      <c r="D34" s="19" t="s">
        <v>223</v>
      </c>
      <c r="E34" s="19" t="s">
        <v>6</v>
      </c>
      <c r="F34" s="11" t="s">
        <v>218</v>
      </c>
      <c r="G34" s="11" t="s">
        <v>218</v>
      </c>
      <c r="H34" s="11" t="s">
        <v>15</v>
      </c>
      <c r="I34" s="10" t="s">
        <v>19</v>
      </c>
    </row>
    <row r="35" spans="1:9" ht="21" hidden="1" x14ac:dyDescent="0.35">
      <c r="A35" s="46"/>
      <c r="B35" s="12"/>
      <c r="C35" s="19"/>
      <c r="D35" s="12"/>
      <c r="E35" s="12"/>
      <c r="F35" s="11" t="s">
        <v>224</v>
      </c>
      <c r="G35" s="12" t="s">
        <v>225</v>
      </c>
      <c r="H35" s="11" t="s">
        <v>18</v>
      </c>
      <c r="I35" s="10" t="s">
        <v>226</v>
      </c>
    </row>
    <row r="36" spans="1:9" ht="21" hidden="1" x14ac:dyDescent="0.35">
      <c r="A36" s="45"/>
      <c r="B36" s="13"/>
      <c r="C36" s="36"/>
      <c r="D36" s="13"/>
      <c r="E36" s="17"/>
      <c r="F36" s="17"/>
      <c r="G36" s="13"/>
      <c r="H36" s="22"/>
      <c r="I36" s="16"/>
    </row>
    <row r="37" spans="1:9" ht="21" hidden="1" x14ac:dyDescent="0.35">
      <c r="A37" s="46">
        <v>11</v>
      </c>
      <c r="B37" s="11"/>
      <c r="C37" s="37" t="s">
        <v>227</v>
      </c>
      <c r="D37" s="37" t="s">
        <v>227</v>
      </c>
      <c r="E37" s="46" t="s">
        <v>6</v>
      </c>
      <c r="F37" s="11" t="s">
        <v>173</v>
      </c>
      <c r="G37" s="11" t="s">
        <v>173</v>
      </c>
      <c r="H37" s="12" t="s">
        <v>15</v>
      </c>
      <c r="I37" s="10" t="s">
        <v>19</v>
      </c>
    </row>
    <row r="38" spans="1:9" ht="21" hidden="1" x14ac:dyDescent="0.35">
      <c r="A38" s="46"/>
      <c r="B38" s="12"/>
      <c r="C38" s="46"/>
      <c r="D38" s="12"/>
      <c r="E38" s="11"/>
      <c r="F38" s="12" t="s">
        <v>67</v>
      </c>
      <c r="G38" s="28" t="s">
        <v>68</v>
      </c>
      <c r="H38" s="12" t="s">
        <v>18</v>
      </c>
      <c r="I38" s="10" t="s">
        <v>210</v>
      </c>
    </row>
    <row r="39" spans="1:9" ht="21" hidden="1" x14ac:dyDescent="0.35">
      <c r="A39" s="45"/>
      <c r="B39" s="13"/>
      <c r="C39" s="45"/>
      <c r="D39" s="13"/>
      <c r="E39" s="17"/>
      <c r="F39" s="13"/>
      <c r="G39" s="17"/>
      <c r="H39" s="13"/>
      <c r="I39" s="16"/>
    </row>
    <row r="40" spans="1:9" ht="21" hidden="1" x14ac:dyDescent="0.35">
      <c r="A40" s="46">
        <v>12</v>
      </c>
      <c r="B40" s="11"/>
      <c r="C40" s="33" t="s">
        <v>211</v>
      </c>
      <c r="D40" s="33" t="s">
        <v>211</v>
      </c>
      <c r="E40" s="46" t="s">
        <v>6</v>
      </c>
      <c r="F40" s="11" t="s">
        <v>218</v>
      </c>
      <c r="G40" s="11" t="s">
        <v>218</v>
      </c>
      <c r="H40" s="11" t="s">
        <v>15</v>
      </c>
      <c r="I40" s="10" t="s">
        <v>19</v>
      </c>
    </row>
    <row r="41" spans="1:9" ht="21" hidden="1" x14ac:dyDescent="0.35">
      <c r="A41" s="46"/>
      <c r="B41" s="12"/>
      <c r="C41" s="46"/>
      <c r="D41" s="12"/>
      <c r="E41" s="11"/>
      <c r="F41" s="12" t="s">
        <v>228</v>
      </c>
      <c r="G41" s="10" t="s">
        <v>213</v>
      </c>
      <c r="H41" s="11" t="s">
        <v>18</v>
      </c>
      <c r="I41" s="10" t="s">
        <v>229</v>
      </c>
    </row>
    <row r="42" spans="1:9" ht="21" hidden="1" x14ac:dyDescent="0.35">
      <c r="A42" s="45"/>
      <c r="B42" s="13"/>
      <c r="C42" s="45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/>
      <c r="C43" s="46" t="s">
        <v>163</v>
      </c>
      <c r="D43" s="46" t="s">
        <v>163</v>
      </c>
      <c r="E43" s="46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46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5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/>
      <c r="C46" s="46" t="s">
        <v>89</v>
      </c>
      <c r="D46" s="46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46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5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/>
      <c r="C49" s="46" t="s">
        <v>95</v>
      </c>
      <c r="D49" s="46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46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5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/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/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/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/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/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/>
      <c r="C67" s="46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/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/>
      <c r="C70" s="46" t="s">
        <v>119</v>
      </c>
      <c r="D70" s="33" t="s">
        <v>119</v>
      </c>
      <c r="E70" s="44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/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/>
      <c r="C73" s="33" t="s">
        <v>124</v>
      </c>
      <c r="D73" s="33" t="s">
        <v>124</v>
      </c>
      <c r="E73" s="44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/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/>
      <c r="C76" s="46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/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/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/>
      <c r="C85" s="33" t="s">
        <v>138</v>
      </c>
      <c r="D85" s="46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/>
      <c r="C88" s="33" t="s">
        <v>59</v>
      </c>
      <c r="D88" s="46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/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tabSelected="1" workbookViewId="0">
      <selection activeCell="A128" sqref="A128:A130"/>
    </sheetView>
  </sheetViews>
  <sheetFormatPr defaultRowHeight="14.25" x14ac:dyDescent="0.2"/>
  <cols>
    <col min="1" max="1" width="11.5" customWidth="1"/>
    <col min="2" max="2" width="29.87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121" t="s">
        <v>286</v>
      </c>
      <c r="B1" s="121"/>
      <c r="C1" s="121"/>
      <c r="D1" s="121"/>
      <c r="E1" s="121"/>
      <c r="F1" s="121"/>
      <c r="G1" s="121"/>
      <c r="H1" s="121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21" t="s">
        <v>30</v>
      </c>
      <c r="B2" s="121"/>
      <c r="C2" s="121"/>
      <c r="D2" s="121"/>
      <c r="E2" s="121"/>
      <c r="F2" s="121"/>
      <c r="G2" s="121"/>
      <c r="H2" s="121"/>
      <c r="I2" s="40"/>
      <c r="J2" s="40"/>
      <c r="K2" s="40"/>
      <c r="L2" s="2"/>
      <c r="M2" s="2"/>
    </row>
    <row r="3" spans="1:20" ht="27.75" x14ac:dyDescent="0.4">
      <c r="A3" s="122" t="s">
        <v>336</v>
      </c>
      <c r="B3" s="122"/>
      <c r="C3" s="122"/>
      <c r="D3" s="122"/>
      <c r="E3" s="122"/>
      <c r="F3" s="122"/>
      <c r="G3" s="122"/>
      <c r="H3" s="122"/>
      <c r="I3" s="41"/>
      <c r="J3" s="41"/>
      <c r="K3" s="41"/>
      <c r="L3" s="41"/>
      <c r="M3" s="41"/>
      <c r="N3" s="164"/>
    </row>
    <row r="4" spans="1:20" ht="32.25" customHeight="1" x14ac:dyDescent="0.4">
      <c r="A4" s="134" t="s">
        <v>0</v>
      </c>
      <c r="B4" s="136" t="s">
        <v>1</v>
      </c>
      <c r="C4" s="134" t="s">
        <v>2</v>
      </c>
      <c r="D4" s="136" t="s">
        <v>3</v>
      </c>
      <c r="E4" s="134" t="s">
        <v>4</v>
      </c>
      <c r="F4" s="87" t="s">
        <v>7</v>
      </c>
      <c r="G4" s="88" t="s">
        <v>9</v>
      </c>
      <c r="H4" s="134" t="s">
        <v>5</v>
      </c>
      <c r="I4" s="89" t="s">
        <v>11</v>
      </c>
      <c r="J4" s="23"/>
      <c r="K4" s="23"/>
      <c r="L4" s="23"/>
      <c r="M4" s="25"/>
      <c r="N4" s="164"/>
    </row>
    <row r="5" spans="1:20" ht="26.25" x14ac:dyDescent="0.4">
      <c r="A5" s="135"/>
      <c r="B5" s="137"/>
      <c r="C5" s="135"/>
      <c r="D5" s="137"/>
      <c r="E5" s="135"/>
      <c r="F5" s="90" t="s">
        <v>8</v>
      </c>
      <c r="G5" s="91" t="s">
        <v>10</v>
      </c>
      <c r="H5" s="135"/>
      <c r="I5" s="92" t="s">
        <v>12</v>
      </c>
      <c r="J5" s="25"/>
      <c r="K5" s="25"/>
      <c r="L5" s="25"/>
      <c r="M5" s="25"/>
      <c r="N5" s="164"/>
    </row>
    <row r="6" spans="1:20" ht="21" x14ac:dyDescent="0.35">
      <c r="A6" s="130">
        <v>1</v>
      </c>
      <c r="B6" s="11" t="s">
        <v>207</v>
      </c>
      <c r="C6" s="47">
        <v>982.4</v>
      </c>
      <c r="D6" s="47">
        <f>+C6</f>
        <v>982.4</v>
      </c>
      <c r="E6" s="33" t="s">
        <v>6</v>
      </c>
      <c r="F6" s="67" t="s">
        <v>13</v>
      </c>
      <c r="G6" s="73" t="str">
        <f>+F6</f>
        <v>บ.อ่าวลึกออยล์เซอร์วิส</v>
      </c>
      <c r="H6" s="29" t="s">
        <v>15</v>
      </c>
      <c r="I6" s="10" t="s">
        <v>16</v>
      </c>
      <c r="J6" s="3"/>
      <c r="K6" s="3"/>
      <c r="L6" s="3"/>
      <c r="M6" s="25"/>
      <c r="N6" s="164"/>
    </row>
    <row r="7" spans="1:20" ht="21" x14ac:dyDescent="0.35">
      <c r="A7" s="131"/>
      <c r="B7" s="11" t="s">
        <v>272</v>
      </c>
      <c r="C7" s="12"/>
      <c r="D7" s="11"/>
      <c r="E7" s="12"/>
      <c r="F7" s="67" t="s">
        <v>278</v>
      </c>
      <c r="G7" s="19" t="s">
        <v>279</v>
      </c>
      <c r="H7" s="12" t="s">
        <v>18</v>
      </c>
      <c r="I7" s="10" t="s">
        <v>317</v>
      </c>
      <c r="J7" s="3"/>
      <c r="K7" s="3"/>
      <c r="L7" s="3"/>
      <c r="M7" s="3"/>
    </row>
    <row r="8" spans="1:20" ht="21" x14ac:dyDescent="0.35">
      <c r="A8" s="132"/>
      <c r="B8" s="17"/>
      <c r="C8" s="13"/>
      <c r="D8" s="17"/>
      <c r="E8" s="13"/>
      <c r="F8" s="74">
        <f>+C6</f>
        <v>982.4</v>
      </c>
      <c r="G8" s="36">
        <f>+F8</f>
        <v>982.4</v>
      </c>
      <c r="H8" s="13"/>
      <c r="I8" s="16"/>
      <c r="J8" s="3"/>
      <c r="K8" s="3"/>
      <c r="L8" s="3"/>
      <c r="M8" s="3"/>
    </row>
    <row r="9" spans="1:20" ht="21" x14ac:dyDescent="0.35">
      <c r="A9" s="152">
        <v>2</v>
      </c>
      <c r="B9" s="11" t="s">
        <v>208</v>
      </c>
      <c r="C9" s="34">
        <v>892.4</v>
      </c>
      <c r="D9" s="47">
        <f>+C9</f>
        <v>892.4</v>
      </c>
      <c r="E9" s="19" t="s">
        <v>6</v>
      </c>
      <c r="F9" s="67" t="s">
        <v>13</v>
      </c>
      <c r="G9" s="19" t="str">
        <f>+F9</f>
        <v>บ.อ่าวลึกออยล์เซอร์วิส</v>
      </c>
      <c r="H9" s="12" t="s">
        <v>15</v>
      </c>
      <c r="I9" s="10" t="s">
        <v>16</v>
      </c>
    </row>
    <row r="10" spans="1:20" ht="21" x14ac:dyDescent="0.35">
      <c r="A10" s="153"/>
      <c r="B10" s="28" t="s">
        <v>209</v>
      </c>
      <c r="C10" s="12"/>
      <c r="D10" s="11"/>
      <c r="E10" s="12"/>
      <c r="F10" s="67" t="s">
        <v>278</v>
      </c>
      <c r="G10" s="19" t="s">
        <v>279</v>
      </c>
      <c r="H10" s="12" t="s">
        <v>18</v>
      </c>
      <c r="I10" s="10" t="str">
        <f>+I7</f>
        <v>ลงวันที่ 25 กันยายน 2563</v>
      </c>
    </row>
    <row r="11" spans="1:20" ht="21" x14ac:dyDescent="0.35">
      <c r="A11" s="153"/>
      <c r="B11" s="17"/>
      <c r="C11" s="13"/>
      <c r="D11" s="17"/>
      <c r="E11" s="13"/>
      <c r="F11" s="74">
        <f>+C9</f>
        <v>892.4</v>
      </c>
      <c r="G11" s="75">
        <f>+C9</f>
        <v>892.4</v>
      </c>
      <c r="H11" s="66"/>
      <c r="I11" s="76"/>
    </row>
    <row r="12" spans="1:20" ht="21" hidden="1" x14ac:dyDescent="0.35">
      <c r="A12" s="154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30">
        <v>3</v>
      </c>
      <c r="B13" s="11" t="s">
        <v>207</v>
      </c>
      <c r="C13" s="47">
        <v>970.2</v>
      </c>
      <c r="D13" s="97">
        <f>+C13</f>
        <v>970.2</v>
      </c>
      <c r="E13" s="19" t="s">
        <v>6</v>
      </c>
      <c r="F13" s="67" t="s">
        <v>13</v>
      </c>
      <c r="G13" s="19" t="str">
        <f>+F13</f>
        <v>บ.อ่าวลึกออยล์เซอร์วิส</v>
      </c>
      <c r="H13" s="12" t="s">
        <v>15</v>
      </c>
      <c r="I13" s="10" t="s">
        <v>19</v>
      </c>
    </row>
    <row r="14" spans="1:20" ht="21" x14ac:dyDescent="0.35">
      <c r="A14" s="131"/>
      <c r="B14" s="12" t="s">
        <v>287</v>
      </c>
      <c r="C14" s="12"/>
      <c r="D14" s="11"/>
      <c r="E14" s="12"/>
      <c r="F14" s="67" t="s">
        <v>278</v>
      </c>
      <c r="G14" s="19" t="s">
        <v>279</v>
      </c>
      <c r="H14" s="12" t="s">
        <v>18</v>
      </c>
      <c r="I14" s="10" t="str">
        <f>+I7</f>
        <v>ลงวันที่ 25 กันยายน 2563</v>
      </c>
    </row>
    <row r="15" spans="1:20" ht="21" x14ac:dyDescent="0.35">
      <c r="A15" s="132"/>
      <c r="B15" s="13"/>
      <c r="C15" s="13"/>
      <c r="D15" s="17"/>
      <c r="E15" s="13"/>
      <c r="F15" s="74">
        <f>+C13</f>
        <v>970.2</v>
      </c>
      <c r="G15" s="75">
        <f>+C13</f>
        <v>970.2</v>
      </c>
      <c r="H15" s="13"/>
      <c r="I15" s="16"/>
    </row>
    <row r="16" spans="1:20" ht="21" x14ac:dyDescent="0.35">
      <c r="A16" s="130">
        <v>4</v>
      </c>
      <c r="B16" s="11" t="s">
        <v>207</v>
      </c>
      <c r="C16" s="47">
        <v>1102.5</v>
      </c>
      <c r="D16" s="47">
        <f>+C16</f>
        <v>1102.5</v>
      </c>
      <c r="E16" s="33" t="s">
        <v>6</v>
      </c>
      <c r="F16" s="67" t="s">
        <v>13</v>
      </c>
      <c r="G16" s="67" t="str">
        <f>+F16</f>
        <v>บ.อ่าวลึกออยล์เซอร์วิส</v>
      </c>
      <c r="H16" s="31" t="s">
        <v>15</v>
      </c>
      <c r="I16" s="29" t="s">
        <v>19</v>
      </c>
    </row>
    <row r="17" spans="1:9" ht="21" x14ac:dyDescent="0.35">
      <c r="A17" s="131"/>
      <c r="B17" s="12" t="s">
        <v>288</v>
      </c>
      <c r="C17" s="15"/>
      <c r="D17" s="10"/>
      <c r="E17" s="10"/>
      <c r="F17" s="67" t="s">
        <v>278</v>
      </c>
      <c r="G17" s="19" t="s">
        <v>279</v>
      </c>
      <c r="H17" s="31" t="s">
        <v>18</v>
      </c>
      <c r="I17" s="10" t="str">
        <f>+I14</f>
        <v>ลงวันที่ 25 กันยายน 2563</v>
      </c>
    </row>
    <row r="18" spans="1:9" ht="21" x14ac:dyDescent="0.35">
      <c r="A18" s="132"/>
      <c r="B18" s="13"/>
      <c r="C18" s="27"/>
      <c r="D18" s="16"/>
      <c r="E18" s="16"/>
      <c r="F18" s="77">
        <f>+C16</f>
        <v>1102.5</v>
      </c>
      <c r="G18" s="75">
        <f>+C16</f>
        <v>1102.5</v>
      </c>
      <c r="H18" s="21"/>
      <c r="I18" s="13"/>
    </row>
    <row r="19" spans="1:9" ht="21" x14ac:dyDescent="0.35">
      <c r="A19" s="127">
        <v>5</v>
      </c>
      <c r="B19" s="11" t="s">
        <v>207</v>
      </c>
      <c r="C19" s="47">
        <v>882</v>
      </c>
      <c r="D19" s="47">
        <f>+C19</f>
        <v>882</v>
      </c>
      <c r="E19" s="33" t="s">
        <v>6</v>
      </c>
      <c r="F19" s="67" t="s">
        <v>13</v>
      </c>
      <c r="G19" s="19" t="str">
        <f>+F19</f>
        <v>บ.อ่าวลึกออยล์เซอร์วิส</v>
      </c>
      <c r="H19" s="11" t="s">
        <v>15</v>
      </c>
      <c r="I19" s="29" t="s">
        <v>23</v>
      </c>
    </row>
    <row r="20" spans="1:9" ht="21" x14ac:dyDescent="0.35">
      <c r="A20" s="133"/>
      <c r="B20" s="12" t="s">
        <v>289</v>
      </c>
      <c r="C20" s="19"/>
      <c r="D20" s="12"/>
      <c r="E20" s="12"/>
      <c r="F20" s="67" t="s">
        <v>278</v>
      </c>
      <c r="G20" s="19" t="s">
        <v>279</v>
      </c>
      <c r="H20" s="11" t="s">
        <v>18</v>
      </c>
      <c r="I20" s="10" t="str">
        <f>+I17</f>
        <v>ลงวันที่ 25 กันยายน 2563</v>
      </c>
    </row>
    <row r="21" spans="1:9" ht="21" x14ac:dyDescent="0.35">
      <c r="A21" s="129"/>
      <c r="B21" s="13"/>
      <c r="C21" s="36"/>
      <c r="D21" s="13"/>
      <c r="E21" s="13"/>
      <c r="F21" s="74">
        <f>+C19</f>
        <v>882</v>
      </c>
      <c r="G21" s="75">
        <f>+C19</f>
        <v>882</v>
      </c>
      <c r="H21" s="17"/>
      <c r="I21" s="13"/>
    </row>
    <row r="22" spans="1:9" ht="21" x14ac:dyDescent="0.35">
      <c r="A22" s="127">
        <v>5</v>
      </c>
      <c r="B22" s="11" t="s">
        <v>207</v>
      </c>
      <c r="C22" s="47">
        <v>894</v>
      </c>
      <c r="D22" s="47">
        <f>+C22</f>
        <v>894</v>
      </c>
      <c r="E22" s="33" t="s">
        <v>6</v>
      </c>
      <c r="F22" s="93" t="s">
        <v>13</v>
      </c>
      <c r="G22" s="19" t="str">
        <f>+F22</f>
        <v>บ.อ่าวลึกออยล์เซอร์วิส</v>
      </c>
      <c r="H22" s="11" t="s">
        <v>15</v>
      </c>
      <c r="I22" s="29" t="s">
        <v>23</v>
      </c>
    </row>
    <row r="23" spans="1:9" ht="21" x14ac:dyDescent="0.35">
      <c r="A23" s="133"/>
      <c r="B23" s="12" t="s">
        <v>291</v>
      </c>
      <c r="C23" s="19"/>
      <c r="D23" s="12"/>
      <c r="E23" s="12"/>
      <c r="F23" s="93" t="s">
        <v>278</v>
      </c>
      <c r="G23" s="19" t="s">
        <v>279</v>
      </c>
      <c r="H23" s="11" t="s">
        <v>18</v>
      </c>
      <c r="I23" s="12" t="str">
        <f>+I20</f>
        <v>ลงวันที่ 25 กันยายน 2563</v>
      </c>
    </row>
    <row r="24" spans="1:9" ht="21" x14ac:dyDescent="0.35">
      <c r="A24" s="129"/>
      <c r="B24" s="13"/>
      <c r="C24" s="36"/>
      <c r="D24" s="13"/>
      <c r="E24" s="13"/>
      <c r="F24" s="74">
        <f>+C22</f>
        <v>894</v>
      </c>
      <c r="G24" s="75">
        <f>+C22</f>
        <v>894</v>
      </c>
      <c r="H24" s="17"/>
      <c r="I24" s="13"/>
    </row>
    <row r="25" spans="1:9" ht="21" hidden="1" x14ac:dyDescent="0.35">
      <c r="A25" s="127">
        <v>5</v>
      </c>
      <c r="B25" s="11" t="s">
        <v>207</v>
      </c>
      <c r="C25" s="47">
        <v>870</v>
      </c>
      <c r="D25" s="47">
        <f>+C25</f>
        <v>870</v>
      </c>
      <c r="E25" s="33" t="s">
        <v>6</v>
      </c>
      <c r="F25" s="98" t="s">
        <v>13</v>
      </c>
      <c r="G25" s="19" t="str">
        <f>+F25</f>
        <v>บ.อ่าวลึกออยล์เซอร์วิส</v>
      </c>
      <c r="H25" s="11" t="s">
        <v>15</v>
      </c>
      <c r="I25" s="29" t="s">
        <v>23</v>
      </c>
    </row>
    <row r="26" spans="1:9" ht="21" hidden="1" x14ac:dyDescent="0.35">
      <c r="A26" s="133"/>
      <c r="B26" s="12" t="s">
        <v>292</v>
      </c>
      <c r="C26" s="19"/>
      <c r="D26" s="12"/>
      <c r="E26" s="12"/>
      <c r="F26" s="98" t="s">
        <v>278</v>
      </c>
      <c r="G26" s="19" t="s">
        <v>279</v>
      </c>
      <c r="H26" s="11" t="s">
        <v>18</v>
      </c>
      <c r="I26" s="10" t="str">
        <f>+I23</f>
        <v>ลงวันที่ 25 กันยายน 2563</v>
      </c>
    </row>
    <row r="27" spans="1:9" ht="21" hidden="1" x14ac:dyDescent="0.35">
      <c r="A27" s="129"/>
      <c r="B27" s="13"/>
      <c r="C27" s="36"/>
      <c r="D27" s="13"/>
      <c r="E27" s="13"/>
      <c r="F27" s="74">
        <f>+C25</f>
        <v>870</v>
      </c>
      <c r="G27" s="75">
        <f>+C25</f>
        <v>870</v>
      </c>
      <c r="H27" s="17"/>
      <c r="I27" s="13"/>
    </row>
    <row r="28" spans="1:9" ht="21" hidden="1" x14ac:dyDescent="0.35">
      <c r="A28" s="127">
        <v>5</v>
      </c>
      <c r="B28" s="11" t="s">
        <v>207</v>
      </c>
      <c r="C28" s="47">
        <v>1058</v>
      </c>
      <c r="D28" s="47">
        <f>+C28</f>
        <v>1058</v>
      </c>
      <c r="E28" s="33" t="s">
        <v>6</v>
      </c>
      <c r="F28" s="98" t="s">
        <v>13</v>
      </c>
      <c r="G28" s="19" t="str">
        <f>+F28</f>
        <v>บ.อ่าวลึกออยล์เซอร์วิส</v>
      </c>
      <c r="H28" s="11" t="s">
        <v>15</v>
      </c>
      <c r="I28" s="29" t="s">
        <v>23</v>
      </c>
    </row>
    <row r="29" spans="1:9" ht="21" hidden="1" x14ac:dyDescent="0.35">
      <c r="A29" s="133"/>
      <c r="B29" s="12" t="s">
        <v>292</v>
      </c>
      <c r="C29" s="19"/>
      <c r="D29" s="12"/>
      <c r="E29" s="12"/>
      <c r="F29" s="98" t="s">
        <v>278</v>
      </c>
      <c r="G29" s="19" t="s">
        <v>279</v>
      </c>
      <c r="H29" s="11" t="s">
        <v>18</v>
      </c>
      <c r="I29" s="10" t="str">
        <f>+I26</f>
        <v>ลงวันที่ 25 กันยายน 2563</v>
      </c>
    </row>
    <row r="30" spans="1:9" ht="21" hidden="1" x14ac:dyDescent="0.35">
      <c r="A30" s="129"/>
      <c r="B30" s="13"/>
      <c r="C30" s="36"/>
      <c r="D30" s="13"/>
      <c r="E30" s="13"/>
      <c r="F30" s="74">
        <f>+C28</f>
        <v>1058</v>
      </c>
      <c r="G30" s="75">
        <f>+C28</f>
        <v>1058</v>
      </c>
      <c r="H30" s="17"/>
      <c r="I30" s="13"/>
    </row>
    <row r="31" spans="1:9" ht="21" x14ac:dyDescent="0.35">
      <c r="A31" s="127">
        <v>6</v>
      </c>
      <c r="B31" s="11" t="s">
        <v>207</v>
      </c>
      <c r="C31" s="34">
        <v>1294.4000000000001</v>
      </c>
      <c r="D31" s="34">
        <f>+C31</f>
        <v>1294.4000000000001</v>
      </c>
      <c r="E31" s="19" t="s">
        <v>6</v>
      </c>
      <c r="F31" s="67" t="s">
        <v>22</v>
      </c>
      <c r="G31" s="19" t="str">
        <f>+F31</f>
        <v>บ.อ่าวลึกออยล์เซอร์วิส จำกัด</v>
      </c>
      <c r="H31" s="11" t="s">
        <v>15</v>
      </c>
      <c r="I31" s="29" t="s">
        <v>19</v>
      </c>
    </row>
    <row r="32" spans="1:9" ht="21" x14ac:dyDescent="0.35">
      <c r="A32" s="128"/>
      <c r="B32" s="11" t="s">
        <v>274</v>
      </c>
      <c r="C32" s="19"/>
      <c r="D32" s="12"/>
      <c r="E32" s="12"/>
      <c r="F32" s="67" t="s">
        <v>278</v>
      </c>
      <c r="G32" s="19" t="s">
        <v>279</v>
      </c>
      <c r="H32" s="11" t="s">
        <v>18</v>
      </c>
      <c r="I32" s="12" t="str">
        <f>+I20</f>
        <v>ลงวันที่ 25 กันยายน 2563</v>
      </c>
    </row>
    <row r="33" spans="1:9" ht="21" x14ac:dyDescent="0.35">
      <c r="A33" s="129"/>
      <c r="B33" s="13"/>
      <c r="C33" s="36"/>
      <c r="D33" s="13"/>
      <c r="E33" s="13"/>
      <c r="F33" s="74">
        <f>+C31</f>
        <v>1294.4000000000001</v>
      </c>
      <c r="G33" s="75">
        <f>+C31</f>
        <v>1294.4000000000001</v>
      </c>
      <c r="H33" s="17"/>
      <c r="I33" s="13"/>
    </row>
    <row r="34" spans="1:9" ht="21" x14ac:dyDescent="0.35">
      <c r="A34" s="138">
        <v>7</v>
      </c>
      <c r="B34" s="11" t="s">
        <v>207</v>
      </c>
      <c r="C34" s="47">
        <v>1219.05</v>
      </c>
      <c r="D34" s="47">
        <f>+C34</f>
        <v>1219.05</v>
      </c>
      <c r="E34" s="19" t="s">
        <v>6</v>
      </c>
      <c r="F34" s="67" t="s">
        <v>22</v>
      </c>
      <c r="G34" s="19" t="str">
        <f>+F34</f>
        <v>บ.อ่าวลึกออยล์เซอร์วิส จำกัด</v>
      </c>
      <c r="H34" s="11" t="s">
        <v>15</v>
      </c>
      <c r="I34" s="29" t="s">
        <v>19</v>
      </c>
    </row>
    <row r="35" spans="1:9" ht="21" x14ac:dyDescent="0.35">
      <c r="A35" s="139"/>
      <c r="B35" s="11" t="s">
        <v>275</v>
      </c>
      <c r="C35" s="19"/>
      <c r="D35" s="12"/>
      <c r="E35" s="12"/>
      <c r="F35" s="67" t="s">
        <v>278</v>
      </c>
      <c r="G35" s="19" t="s">
        <v>279</v>
      </c>
      <c r="H35" s="11" t="s">
        <v>18</v>
      </c>
      <c r="I35" s="12" t="str">
        <f>+I32</f>
        <v>ลงวันที่ 25 กันยายน 2563</v>
      </c>
    </row>
    <row r="36" spans="1:9" ht="21" x14ac:dyDescent="0.35">
      <c r="A36" s="140"/>
      <c r="B36" s="13"/>
      <c r="C36" s="36"/>
      <c r="D36" s="13"/>
      <c r="E36" s="13"/>
      <c r="F36" s="74">
        <f>+C34</f>
        <v>1219.05</v>
      </c>
      <c r="G36" s="75">
        <f>+C34</f>
        <v>1219.05</v>
      </c>
      <c r="H36" s="17"/>
      <c r="I36" s="13"/>
    </row>
    <row r="37" spans="1:9" ht="21" x14ac:dyDescent="0.35">
      <c r="A37" s="152">
        <v>8</v>
      </c>
      <c r="B37" s="11" t="s">
        <v>207</v>
      </c>
      <c r="C37" s="47">
        <v>1219.05</v>
      </c>
      <c r="D37" s="19">
        <f>+C37</f>
        <v>1219.05</v>
      </c>
      <c r="E37" s="19" t="s">
        <v>6</v>
      </c>
      <c r="F37" s="67" t="s">
        <v>22</v>
      </c>
      <c r="G37" s="67" t="str">
        <f>+F37</f>
        <v>บ.อ่าวลึกออยล์เซอร์วิส จำกัด</v>
      </c>
      <c r="H37" s="29" t="s">
        <v>15</v>
      </c>
      <c r="I37" s="10" t="s">
        <v>19</v>
      </c>
    </row>
    <row r="38" spans="1:9" ht="21" x14ac:dyDescent="0.35">
      <c r="A38" s="153"/>
      <c r="B38" s="11" t="s">
        <v>276</v>
      </c>
      <c r="C38" s="19"/>
      <c r="D38" s="12"/>
      <c r="E38" s="12"/>
      <c r="F38" s="67" t="s">
        <v>280</v>
      </c>
      <c r="G38" s="155" t="s">
        <v>279</v>
      </c>
      <c r="H38" s="12" t="s">
        <v>18</v>
      </c>
      <c r="I38" s="10" t="str">
        <f>+I35</f>
        <v>ลงวันที่ 25 กันยายน 2563</v>
      </c>
    </row>
    <row r="39" spans="1:9" ht="21" x14ac:dyDescent="0.35">
      <c r="A39" s="154"/>
      <c r="B39" s="16"/>
      <c r="C39" s="36"/>
      <c r="D39" s="13"/>
      <c r="E39" s="13"/>
      <c r="F39" s="119">
        <f>+C37</f>
        <v>1219.05</v>
      </c>
      <c r="G39" s="162">
        <f>+C37</f>
        <v>1219.05</v>
      </c>
      <c r="H39" s="13"/>
      <c r="I39" s="16"/>
    </row>
    <row r="40" spans="1:9" ht="21" x14ac:dyDescent="0.35">
      <c r="A40" s="152">
        <v>9</v>
      </c>
      <c r="B40" s="11" t="s">
        <v>207</v>
      </c>
      <c r="C40" s="47">
        <v>1064.25</v>
      </c>
      <c r="D40" s="19">
        <f>+C40</f>
        <v>1064.25</v>
      </c>
      <c r="E40" s="155" t="s">
        <v>6</v>
      </c>
      <c r="F40" s="33" t="s">
        <v>22</v>
      </c>
      <c r="G40" s="67" t="str">
        <f>+F40</f>
        <v>บ.อ่าวลึกออยล์เซอร์วิส จำกัด</v>
      </c>
      <c r="H40" s="29" t="s">
        <v>15</v>
      </c>
      <c r="I40" s="10" t="s">
        <v>19</v>
      </c>
    </row>
    <row r="41" spans="1:9" ht="21" x14ac:dyDescent="0.35">
      <c r="A41" s="153"/>
      <c r="B41" s="11" t="s">
        <v>304</v>
      </c>
      <c r="C41" s="19"/>
      <c r="D41" s="12"/>
      <c r="E41" s="31"/>
      <c r="F41" s="19" t="s">
        <v>278</v>
      </c>
      <c r="G41" s="119" t="s">
        <v>279</v>
      </c>
      <c r="H41" s="12" t="s">
        <v>18</v>
      </c>
      <c r="I41" s="10" t="str">
        <f>+I38</f>
        <v>ลงวันที่ 25 กันยายน 2563</v>
      </c>
    </row>
    <row r="42" spans="1:9" ht="21" x14ac:dyDescent="0.35">
      <c r="A42" s="154"/>
      <c r="B42" s="16"/>
      <c r="C42" s="36"/>
      <c r="D42" s="13"/>
      <c r="E42" s="17"/>
      <c r="F42" s="19">
        <f>+C40</f>
        <v>1064.25</v>
      </c>
      <c r="G42" s="68">
        <f>+C40</f>
        <v>1064.25</v>
      </c>
      <c r="H42" s="12"/>
      <c r="I42" s="16"/>
    </row>
    <row r="43" spans="1:9" ht="21" x14ac:dyDescent="0.35">
      <c r="A43" s="156">
        <v>10</v>
      </c>
      <c r="B43" s="11" t="s">
        <v>207</v>
      </c>
      <c r="C43" s="33">
        <v>1117.5</v>
      </c>
      <c r="D43" s="114">
        <f>+C43</f>
        <v>1117.5</v>
      </c>
      <c r="E43" s="159" t="s">
        <v>6</v>
      </c>
      <c r="F43" s="33" t="s">
        <v>22</v>
      </c>
      <c r="G43" s="111" t="str">
        <f>+F43</f>
        <v>บ.อ่าวลึกออยล์เซอร์วิส จำกัด</v>
      </c>
      <c r="H43" s="29" t="s">
        <v>15</v>
      </c>
      <c r="I43" s="10" t="s">
        <v>19</v>
      </c>
    </row>
    <row r="44" spans="1:9" ht="21" x14ac:dyDescent="0.35">
      <c r="A44" s="73"/>
      <c r="B44" s="28" t="s">
        <v>292</v>
      </c>
      <c r="C44" s="19"/>
      <c r="D44" s="12"/>
      <c r="E44" s="31"/>
      <c r="F44" s="19" t="s">
        <v>278</v>
      </c>
      <c r="G44" s="119" t="s">
        <v>279</v>
      </c>
      <c r="H44" s="12" t="s">
        <v>18</v>
      </c>
      <c r="I44" s="10" t="str">
        <f>+I41</f>
        <v>ลงวันที่ 25 กันยายน 2563</v>
      </c>
    </row>
    <row r="45" spans="1:9" ht="21" x14ac:dyDescent="0.35">
      <c r="A45" s="157"/>
      <c r="B45" s="17"/>
      <c r="C45" s="36"/>
      <c r="D45" s="13"/>
      <c r="E45" s="21"/>
      <c r="F45" s="36">
        <f>+C43</f>
        <v>1117.5</v>
      </c>
      <c r="G45" s="112">
        <f>+C43</f>
        <v>1117.5</v>
      </c>
      <c r="H45" s="13"/>
      <c r="I45" s="16"/>
    </row>
    <row r="46" spans="1:9" ht="21" hidden="1" x14ac:dyDescent="0.35">
      <c r="A46" s="138">
        <v>10</v>
      </c>
      <c r="B46" s="11" t="s">
        <v>207</v>
      </c>
      <c r="C46" s="37">
        <v>641.85</v>
      </c>
      <c r="D46" s="37">
        <f>+C46</f>
        <v>641.85</v>
      </c>
      <c r="E46" s="20" t="s">
        <v>6</v>
      </c>
      <c r="F46" s="67" t="s">
        <v>22</v>
      </c>
      <c r="G46" s="67" t="str">
        <f>+F46</f>
        <v>บ.อ่าวลึกออยล์เซอร์วิส จำกัด</v>
      </c>
      <c r="H46" s="12" t="s">
        <v>15</v>
      </c>
      <c r="I46" s="10" t="s">
        <v>19</v>
      </c>
    </row>
    <row r="47" spans="1:9" ht="21" hidden="1" x14ac:dyDescent="0.35">
      <c r="A47" s="139"/>
      <c r="B47" s="11" t="s">
        <v>307</v>
      </c>
      <c r="C47" s="20"/>
      <c r="D47" s="12"/>
      <c r="E47" s="11"/>
      <c r="F47" s="19" t="s">
        <v>278</v>
      </c>
      <c r="G47" s="69" t="s">
        <v>279</v>
      </c>
      <c r="H47" s="12" t="s">
        <v>18</v>
      </c>
      <c r="I47" s="10" t="str">
        <f>+I41</f>
        <v>ลงวันที่ 25 กันยายน 2563</v>
      </c>
    </row>
    <row r="48" spans="1:9" ht="21" hidden="1" x14ac:dyDescent="0.35">
      <c r="A48" s="140"/>
      <c r="B48" s="13"/>
      <c r="C48" s="38"/>
      <c r="D48" s="13"/>
      <c r="E48" s="17"/>
      <c r="F48" s="75">
        <f>+C46</f>
        <v>641.85</v>
      </c>
      <c r="G48" s="74">
        <f>+C46</f>
        <v>641.85</v>
      </c>
      <c r="H48" s="13"/>
      <c r="I48" s="16"/>
    </row>
    <row r="49" spans="1:9" ht="21" hidden="1" x14ac:dyDescent="0.35">
      <c r="A49" s="138">
        <v>11</v>
      </c>
      <c r="B49" s="11" t="s">
        <v>207</v>
      </c>
      <c r="C49" s="37">
        <v>1343</v>
      </c>
      <c r="D49" s="37">
        <f>+C49</f>
        <v>1343</v>
      </c>
      <c r="E49" s="100" t="s">
        <v>6</v>
      </c>
      <c r="F49" s="100" t="s">
        <v>22</v>
      </c>
      <c r="G49" s="100" t="str">
        <f>+F49</f>
        <v>บ.อ่าวลึกออยล์เซอร์วิส จำกัด</v>
      </c>
      <c r="H49" s="12" t="s">
        <v>15</v>
      </c>
      <c r="I49" s="10" t="s">
        <v>19</v>
      </c>
    </row>
    <row r="50" spans="1:9" ht="21" hidden="1" x14ac:dyDescent="0.35">
      <c r="A50" s="139"/>
      <c r="B50" s="11" t="s">
        <v>308</v>
      </c>
      <c r="C50" s="100"/>
      <c r="D50" s="12"/>
      <c r="E50" s="11"/>
      <c r="F50" s="19" t="s">
        <v>278</v>
      </c>
      <c r="G50" s="102" t="s">
        <v>279</v>
      </c>
      <c r="H50" s="12" t="s">
        <v>18</v>
      </c>
      <c r="I50" s="10" t="str">
        <f>+I47</f>
        <v>ลงวันที่ 25 กันยายน 2563</v>
      </c>
    </row>
    <row r="51" spans="1:9" ht="21" hidden="1" x14ac:dyDescent="0.35">
      <c r="A51" s="140"/>
      <c r="B51" s="13"/>
      <c r="C51" s="101"/>
      <c r="D51" s="13"/>
      <c r="E51" s="17"/>
      <c r="F51" s="75">
        <f>+C49</f>
        <v>1343</v>
      </c>
      <c r="G51" s="74">
        <f>+C49</f>
        <v>1343</v>
      </c>
      <c r="H51" s="13"/>
      <c r="I51" s="16"/>
    </row>
    <row r="52" spans="1:9" ht="21" hidden="1" x14ac:dyDescent="0.35">
      <c r="A52" s="138">
        <v>11</v>
      </c>
      <c r="B52" s="11" t="s">
        <v>207</v>
      </c>
      <c r="C52" s="37">
        <v>899.93</v>
      </c>
      <c r="D52" s="37">
        <f>+C52</f>
        <v>899.93</v>
      </c>
      <c r="E52" s="100" t="s">
        <v>6</v>
      </c>
      <c r="F52" s="100" t="s">
        <v>22</v>
      </c>
      <c r="G52" s="100" t="str">
        <f>+F52</f>
        <v>บ.อ่าวลึกออยล์เซอร์วิส จำกัด</v>
      </c>
      <c r="H52" s="12" t="s">
        <v>15</v>
      </c>
      <c r="I52" s="10" t="s">
        <v>19</v>
      </c>
    </row>
    <row r="53" spans="1:9" ht="21" hidden="1" x14ac:dyDescent="0.35">
      <c r="A53" s="139"/>
      <c r="B53" s="11" t="s">
        <v>309</v>
      </c>
      <c r="C53" s="100"/>
      <c r="D53" s="12"/>
      <c r="E53" s="11"/>
      <c r="F53" s="19" t="s">
        <v>278</v>
      </c>
      <c r="G53" s="102" t="s">
        <v>279</v>
      </c>
      <c r="H53" s="12" t="s">
        <v>18</v>
      </c>
      <c r="I53" s="10" t="str">
        <f>+I50</f>
        <v>ลงวันที่ 25 กันยายน 2563</v>
      </c>
    </row>
    <row r="54" spans="1:9" ht="21" hidden="1" x14ac:dyDescent="0.35">
      <c r="A54" s="140"/>
      <c r="B54" s="13"/>
      <c r="C54" s="101"/>
      <c r="D54" s="13"/>
      <c r="E54" s="17"/>
      <c r="F54" s="75">
        <f>+C52</f>
        <v>899.93</v>
      </c>
      <c r="G54" s="74">
        <f>+C52</f>
        <v>899.93</v>
      </c>
      <c r="H54" s="12"/>
      <c r="I54" s="16"/>
    </row>
    <row r="55" spans="1:9" ht="21" x14ac:dyDescent="0.35">
      <c r="A55" s="152">
        <v>11</v>
      </c>
      <c r="B55" s="29" t="s">
        <v>99</v>
      </c>
      <c r="C55" s="34">
        <v>793.35</v>
      </c>
      <c r="D55" s="103">
        <f>+C55</f>
        <v>793.35</v>
      </c>
      <c r="E55" s="33" t="s">
        <v>6</v>
      </c>
      <c r="F55" s="67" t="s">
        <v>22</v>
      </c>
      <c r="G55" s="159" t="str">
        <f>+F55</f>
        <v>บ.อ่าวลึกออยล์เซอร์วิส จำกัด</v>
      </c>
      <c r="H55" s="29" t="s">
        <v>15</v>
      </c>
      <c r="I55" s="10" t="s">
        <v>19</v>
      </c>
    </row>
    <row r="56" spans="1:9" ht="21" x14ac:dyDescent="0.35">
      <c r="A56" s="153"/>
      <c r="B56" s="12" t="s">
        <v>306</v>
      </c>
      <c r="C56" s="19"/>
      <c r="D56" s="28"/>
      <c r="E56" s="12"/>
      <c r="F56" s="119" t="s">
        <v>281</v>
      </c>
      <c r="G56" s="155" t="s">
        <v>279</v>
      </c>
      <c r="H56" s="12" t="s">
        <v>18</v>
      </c>
      <c r="I56" s="10" t="str">
        <f>+I47</f>
        <v>ลงวันที่ 25 กันยายน 2563</v>
      </c>
    </row>
    <row r="57" spans="1:9" ht="21" x14ac:dyDescent="0.35">
      <c r="A57" s="154"/>
      <c r="B57" s="158"/>
      <c r="C57" s="36"/>
      <c r="D57" s="17"/>
      <c r="E57" s="13"/>
      <c r="F57" s="105">
        <f>+C55</f>
        <v>793.35</v>
      </c>
      <c r="G57" s="161">
        <f>+C55</f>
        <v>793.35</v>
      </c>
      <c r="H57" s="13"/>
      <c r="I57" s="16"/>
    </row>
    <row r="58" spans="1:9" ht="21" x14ac:dyDescent="0.35">
      <c r="A58" s="130">
        <v>12</v>
      </c>
      <c r="B58" s="29" t="s">
        <v>99</v>
      </c>
      <c r="C58" s="160">
        <v>522.45000000000005</v>
      </c>
      <c r="D58" s="33">
        <f>+C58</f>
        <v>522.45000000000005</v>
      </c>
      <c r="E58" s="20" t="s">
        <v>6</v>
      </c>
      <c r="F58" s="67" t="s">
        <v>22</v>
      </c>
      <c r="G58" s="33" t="str">
        <f>+F58</f>
        <v>บ.อ่าวลึกออยล์เซอร์วิส จำกัด</v>
      </c>
      <c r="H58" s="12" t="s">
        <v>15</v>
      </c>
      <c r="I58" s="10" t="s">
        <v>19</v>
      </c>
    </row>
    <row r="59" spans="1:9" ht="21" x14ac:dyDescent="0.35">
      <c r="A59" s="131"/>
      <c r="B59" s="12" t="s">
        <v>307</v>
      </c>
      <c r="C59" s="20"/>
      <c r="D59" s="12"/>
      <c r="E59" s="10"/>
      <c r="F59" s="155" t="s">
        <v>278</v>
      </c>
      <c r="G59" s="19" t="s">
        <v>279</v>
      </c>
      <c r="H59" s="12" t="s">
        <v>18</v>
      </c>
      <c r="I59" s="10" t="str">
        <f>+I56</f>
        <v>ลงวันที่ 25 กันยายน 2563</v>
      </c>
    </row>
    <row r="60" spans="1:9" ht="21.75" customHeight="1" x14ac:dyDescent="0.35">
      <c r="A60" s="132"/>
      <c r="B60" s="158"/>
      <c r="C60" s="38"/>
      <c r="D60" s="13"/>
      <c r="E60" s="16"/>
      <c r="F60" s="162">
        <f>+C58</f>
        <v>522.45000000000005</v>
      </c>
      <c r="G60" s="36">
        <f>+C58</f>
        <v>522.45000000000005</v>
      </c>
      <c r="H60" s="13"/>
      <c r="I60" s="13"/>
    </row>
    <row r="61" spans="1:9" ht="21" hidden="1" x14ac:dyDescent="0.35">
      <c r="A61" s="130">
        <v>12</v>
      </c>
      <c r="B61" s="11" t="s">
        <v>99</v>
      </c>
      <c r="C61" s="37">
        <v>3143</v>
      </c>
      <c r="D61" s="103">
        <f>+C61</f>
        <v>3143</v>
      </c>
      <c r="E61" s="19" t="s">
        <v>6</v>
      </c>
      <c r="F61" s="19" t="s">
        <v>22</v>
      </c>
      <c r="G61" s="67" t="str">
        <f>+F61</f>
        <v>บ.อ่าวลึกออยล์เซอร์วิส จำกัด</v>
      </c>
      <c r="H61" s="32" t="s">
        <v>15</v>
      </c>
      <c r="I61" s="26" t="s">
        <v>19</v>
      </c>
    </row>
    <row r="62" spans="1:9" ht="21" hidden="1" x14ac:dyDescent="0.35">
      <c r="A62" s="131"/>
      <c r="B62" s="12" t="s">
        <v>310</v>
      </c>
      <c r="C62" s="20"/>
      <c r="D62" s="31"/>
      <c r="E62" s="12"/>
      <c r="F62" s="19" t="s">
        <v>278</v>
      </c>
      <c r="G62" s="70" t="s">
        <v>279</v>
      </c>
      <c r="H62" s="11" t="s">
        <v>18</v>
      </c>
      <c r="I62" s="10" t="str">
        <f>+I47</f>
        <v>ลงวันที่ 25 กันยายน 2563</v>
      </c>
    </row>
    <row r="63" spans="1:9" ht="21" hidden="1" x14ac:dyDescent="0.35">
      <c r="A63" s="132"/>
      <c r="B63" s="117" t="s">
        <v>311</v>
      </c>
      <c r="C63" s="38"/>
      <c r="D63" s="21"/>
      <c r="E63" s="13"/>
      <c r="F63" s="104">
        <f>+C61</f>
        <v>3143</v>
      </c>
      <c r="G63" s="106">
        <f>+C61</f>
        <v>3143</v>
      </c>
      <c r="H63" s="17"/>
      <c r="I63" s="16"/>
    </row>
    <row r="64" spans="1:9" ht="21" x14ac:dyDescent="0.35">
      <c r="A64" s="15">
        <v>15</v>
      </c>
      <c r="B64" s="11" t="s">
        <v>290</v>
      </c>
      <c r="C64" s="34">
        <v>3969</v>
      </c>
      <c r="D64" s="103">
        <f>+C64</f>
        <v>3969</v>
      </c>
      <c r="E64" s="19" t="s">
        <v>6</v>
      </c>
      <c r="F64" s="19" t="s">
        <v>22</v>
      </c>
      <c r="G64" s="107" t="str">
        <f>+F64</f>
        <v>บ.อ่าวลึกออยล์เซอร์วิส จำกัด</v>
      </c>
      <c r="H64" s="29" t="s">
        <v>15</v>
      </c>
      <c r="I64" s="29" t="s">
        <v>19</v>
      </c>
    </row>
    <row r="65" spans="1:9" ht="21" x14ac:dyDescent="0.35">
      <c r="A65" s="15"/>
      <c r="B65" s="31" t="s">
        <v>312</v>
      </c>
      <c r="C65" s="19"/>
      <c r="D65" s="28"/>
      <c r="E65" s="12"/>
      <c r="F65" s="19" t="s">
        <v>278</v>
      </c>
      <c r="G65" s="119" t="s">
        <v>279</v>
      </c>
      <c r="H65" s="12" t="s">
        <v>18</v>
      </c>
      <c r="I65" s="12" t="str">
        <f>+I50</f>
        <v>ลงวันที่ 25 กันยายน 2563</v>
      </c>
    </row>
    <row r="66" spans="1:9" ht="23.25" customHeight="1" x14ac:dyDescent="0.35">
      <c r="A66" s="27"/>
      <c r="B66" s="21"/>
      <c r="C66" s="36"/>
      <c r="D66" s="16"/>
      <c r="E66" s="13"/>
      <c r="F66" s="104">
        <f>+C64</f>
        <v>3969</v>
      </c>
      <c r="G66" s="105">
        <f>+C64</f>
        <v>3969</v>
      </c>
      <c r="H66" s="13"/>
      <c r="I66" s="13"/>
    </row>
    <row r="67" spans="1:9" ht="21" x14ac:dyDescent="0.35">
      <c r="A67" s="15">
        <v>16</v>
      </c>
      <c r="B67" s="11" t="s">
        <v>290</v>
      </c>
      <c r="C67" s="63">
        <v>4471</v>
      </c>
      <c r="D67" s="103">
        <f>+C67</f>
        <v>4471</v>
      </c>
      <c r="E67" s="33" t="s">
        <v>6</v>
      </c>
      <c r="F67" s="11" t="s">
        <v>22</v>
      </c>
      <c r="G67" s="29" t="s">
        <v>22</v>
      </c>
      <c r="H67" s="11" t="s">
        <v>15</v>
      </c>
      <c r="I67" s="29" t="s">
        <v>19</v>
      </c>
    </row>
    <row r="68" spans="1:9" ht="21" x14ac:dyDescent="0.35">
      <c r="A68" s="15"/>
      <c r="B68" s="12" t="s">
        <v>301</v>
      </c>
      <c r="C68" s="12"/>
      <c r="D68" s="12"/>
      <c r="E68" s="12"/>
      <c r="F68" s="155" t="s">
        <v>278</v>
      </c>
      <c r="G68" s="19" t="s">
        <v>279</v>
      </c>
      <c r="H68" s="11" t="s">
        <v>18</v>
      </c>
      <c r="I68" s="12" t="str">
        <f>+I53</f>
        <v>ลงวันที่ 25 กันยายน 2563</v>
      </c>
    </row>
    <row r="69" spans="1:9" ht="21" x14ac:dyDescent="0.35">
      <c r="A69" s="27"/>
      <c r="B69" s="13"/>
      <c r="C69" s="13"/>
      <c r="D69" s="13"/>
      <c r="E69" s="13"/>
      <c r="F69" s="161">
        <f>+C67</f>
        <v>4471</v>
      </c>
      <c r="G69" s="104">
        <f>+C67</f>
        <v>4471</v>
      </c>
      <c r="H69" s="17"/>
      <c r="I69" s="13"/>
    </row>
    <row r="70" spans="1:9" ht="21" x14ac:dyDescent="0.35">
      <c r="A70" s="15">
        <v>17</v>
      </c>
      <c r="B70" s="11" t="s">
        <v>290</v>
      </c>
      <c r="C70" s="50">
        <v>3352.5</v>
      </c>
      <c r="D70" s="103">
        <f>+C70</f>
        <v>3352.5</v>
      </c>
      <c r="E70" s="19" t="s">
        <v>6</v>
      </c>
      <c r="F70" s="11" t="s">
        <v>22</v>
      </c>
      <c r="G70" s="29" t="s">
        <v>22</v>
      </c>
      <c r="H70" s="11" t="s">
        <v>15</v>
      </c>
      <c r="I70" s="29" t="s">
        <v>19</v>
      </c>
    </row>
    <row r="71" spans="1:9" ht="21" x14ac:dyDescent="0.35">
      <c r="A71" s="10"/>
      <c r="B71" s="12" t="s">
        <v>319</v>
      </c>
      <c r="C71" s="12"/>
      <c r="D71" s="12"/>
      <c r="E71" s="12"/>
      <c r="F71" s="155" t="s">
        <v>278</v>
      </c>
      <c r="G71" s="12" t="s">
        <v>279</v>
      </c>
      <c r="H71" s="11" t="s">
        <v>18</v>
      </c>
      <c r="I71" s="12" t="str">
        <f>+I56</f>
        <v>ลงวันที่ 25 กันยายน 2563</v>
      </c>
    </row>
    <row r="72" spans="1:9" ht="21" x14ac:dyDescent="0.35">
      <c r="A72" s="13"/>
      <c r="B72" s="13"/>
      <c r="C72" s="13"/>
      <c r="D72" s="13"/>
      <c r="E72" s="13"/>
      <c r="F72" s="161">
        <f>+C70</f>
        <v>3352.5</v>
      </c>
      <c r="G72" s="104">
        <f>+C70</f>
        <v>3352.5</v>
      </c>
      <c r="H72" s="17"/>
      <c r="I72" s="13"/>
    </row>
    <row r="73" spans="1:9" ht="21" x14ac:dyDescent="0.35">
      <c r="A73" s="120">
        <v>18</v>
      </c>
      <c r="B73" s="11" t="s">
        <v>290</v>
      </c>
      <c r="C73" s="50">
        <v>2905.5</v>
      </c>
      <c r="D73" s="103">
        <f>+C73</f>
        <v>2905.5</v>
      </c>
      <c r="E73" s="19" t="s">
        <v>6</v>
      </c>
      <c r="F73" s="11" t="s">
        <v>22</v>
      </c>
      <c r="G73" s="29" t="s">
        <v>22</v>
      </c>
      <c r="H73" s="11" t="s">
        <v>15</v>
      </c>
      <c r="I73" s="29" t="s">
        <v>19</v>
      </c>
    </row>
    <row r="74" spans="1:9" ht="21" x14ac:dyDescent="0.35">
      <c r="A74" s="10"/>
      <c r="B74" s="11" t="s">
        <v>320</v>
      </c>
      <c r="C74" s="12"/>
      <c r="D74" s="12"/>
      <c r="E74" s="12"/>
      <c r="F74" s="155" t="s">
        <v>280</v>
      </c>
      <c r="G74" s="12" t="s">
        <v>279</v>
      </c>
      <c r="H74" s="11" t="s">
        <v>18</v>
      </c>
      <c r="I74" s="12" t="str">
        <f>+I59</f>
        <v>ลงวันที่ 25 กันยายน 2563</v>
      </c>
    </row>
    <row r="75" spans="1:9" ht="21" x14ac:dyDescent="0.35">
      <c r="A75" s="13"/>
      <c r="B75" s="17"/>
      <c r="C75" s="13"/>
      <c r="D75" s="13"/>
      <c r="E75" s="13"/>
      <c r="F75" s="161">
        <f>+C73</f>
        <v>2905.5</v>
      </c>
      <c r="G75" s="104">
        <f>+C73</f>
        <v>2905.5</v>
      </c>
      <c r="H75" s="17"/>
      <c r="I75" s="13"/>
    </row>
    <row r="76" spans="1:9" ht="19.5" hidden="1" customHeight="1" x14ac:dyDescent="0.35">
      <c r="A76" s="12">
        <v>19</v>
      </c>
      <c r="B76" s="11" t="s">
        <v>302</v>
      </c>
      <c r="C76" s="50">
        <v>9653</v>
      </c>
      <c r="D76" s="103">
        <f>+C76</f>
        <v>9653</v>
      </c>
      <c r="E76" s="19" t="s">
        <v>6</v>
      </c>
      <c r="F76" s="11" t="s">
        <v>22</v>
      </c>
      <c r="G76" s="11" t="s">
        <v>22</v>
      </c>
      <c r="H76" s="11" t="s">
        <v>15</v>
      </c>
      <c r="I76" s="10" t="s">
        <v>19</v>
      </c>
    </row>
    <row r="77" spans="1:9" ht="21" hidden="1" x14ac:dyDescent="0.35">
      <c r="A77" s="10"/>
      <c r="B77" s="12" t="s">
        <v>303</v>
      </c>
      <c r="C77" s="12"/>
      <c r="D77" s="12"/>
      <c r="E77" s="12"/>
      <c r="F77" s="19" t="s">
        <v>278</v>
      </c>
      <c r="G77" s="12" t="s">
        <v>279</v>
      </c>
      <c r="H77" s="11" t="s">
        <v>18</v>
      </c>
      <c r="I77" s="10" t="str">
        <f>+I62</f>
        <v>ลงวันที่ 25 กันยายน 2563</v>
      </c>
    </row>
    <row r="78" spans="1:9" ht="21" hidden="1" x14ac:dyDescent="0.35">
      <c r="A78" s="16"/>
      <c r="B78" s="17"/>
      <c r="C78" s="13"/>
      <c r="D78" s="13"/>
      <c r="E78" s="13"/>
      <c r="F78" s="104">
        <f>+C76</f>
        <v>9653</v>
      </c>
      <c r="G78" s="106">
        <f>+C76</f>
        <v>9653</v>
      </c>
      <c r="H78" s="17"/>
      <c r="I78" s="16"/>
    </row>
    <row r="79" spans="1:9" ht="21" hidden="1" x14ac:dyDescent="0.35">
      <c r="A79" s="10">
        <v>20</v>
      </c>
      <c r="B79" s="11" t="s">
        <v>294</v>
      </c>
      <c r="C79" s="50">
        <v>5650</v>
      </c>
      <c r="D79" s="103">
        <f>+C79</f>
        <v>5650</v>
      </c>
      <c r="E79" s="19" t="s">
        <v>6</v>
      </c>
      <c r="F79" s="11" t="s">
        <v>22</v>
      </c>
      <c r="G79" s="11" t="s">
        <v>22</v>
      </c>
      <c r="H79" s="11" t="s">
        <v>15</v>
      </c>
      <c r="I79" s="10" t="s">
        <v>19</v>
      </c>
    </row>
    <row r="80" spans="1:9" ht="21" hidden="1" x14ac:dyDescent="0.35">
      <c r="A80" s="10"/>
      <c r="B80" s="12" t="s">
        <v>295</v>
      </c>
      <c r="C80" s="12"/>
      <c r="D80" s="12"/>
      <c r="E80" s="12"/>
      <c r="F80" s="19" t="s">
        <v>278</v>
      </c>
      <c r="G80" s="12" t="s">
        <v>279</v>
      </c>
      <c r="H80" s="11" t="s">
        <v>18</v>
      </c>
      <c r="I80" s="10" t="str">
        <f>+I65</f>
        <v>ลงวันที่ 25 กันยายน 2563</v>
      </c>
    </row>
    <row r="81" spans="1:9" ht="21" hidden="1" x14ac:dyDescent="0.35">
      <c r="A81" s="16"/>
      <c r="B81" s="17"/>
      <c r="C81" s="13"/>
      <c r="D81" s="13"/>
      <c r="E81" s="13"/>
      <c r="F81" s="104">
        <f>+C79</f>
        <v>5650</v>
      </c>
      <c r="G81" s="106">
        <f>+C79</f>
        <v>5650</v>
      </c>
      <c r="H81" s="17"/>
      <c r="I81" s="16"/>
    </row>
    <row r="82" spans="1:9" ht="21" hidden="1" x14ac:dyDescent="0.35">
      <c r="A82" s="26">
        <v>21</v>
      </c>
      <c r="B82" s="29"/>
      <c r="C82" s="20"/>
      <c r="D82" s="33"/>
      <c r="E82" s="33" t="s">
        <v>6</v>
      </c>
      <c r="F82" s="29" t="s">
        <v>22</v>
      </c>
      <c r="G82" s="11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1"/>
      <c r="D83" s="12"/>
      <c r="E83" s="12"/>
      <c r="F83" s="12" t="s">
        <v>114</v>
      </c>
      <c r="G83" s="28" t="s">
        <v>115</v>
      </c>
      <c r="H83" s="12" t="s">
        <v>18</v>
      </c>
      <c r="I83" s="10" t="s">
        <v>116</v>
      </c>
    </row>
    <row r="84" spans="1:9" ht="21" hidden="1" x14ac:dyDescent="0.35">
      <c r="A84" s="16"/>
      <c r="B84" s="13"/>
      <c r="C84" s="17"/>
      <c r="D84" s="13"/>
      <c r="E84" s="13"/>
      <c r="F84" s="13"/>
      <c r="G84" s="17"/>
      <c r="H84" s="13"/>
      <c r="I84" s="16"/>
    </row>
    <row r="85" spans="1:9" ht="21" hidden="1" x14ac:dyDescent="0.35">
      <c r="A85" s="26">
        <v>22</v>
      </c>
      <c r="B85" s="29"/>
      <c r="C85" s="20"/>
      <c r="D85" s="33"/>
      <c r="E85" s="43" t="s">
        <v>6</v>
      </c>
      <c r="F85" s="29" t="s">
        <v>120</v>
      </c>
      <c r="G85" s="11" t="s">
        <v>120</v>
      </c>
      <c r="H85" s="29" t="s">
        <v>15</v>
      </c>
      <c r="I85" s="10" t="s">
        <v>19</v>
      </c>
    </row>
    <row r="86" spans="1:9" ht="21" hidden="1" x14ac:dyDescent="0.35">
      <c r="A86" s="10"/>
      <c r="B86" s="12"/>
      <c r="C86" s="11"/>
      <c r="D86" s="12"/>
      <c r="E86" s="11"/>
      <c r="F86" s="12" t="s">
        <v>121</v>
      </c>
      <c r="G86" s="28" t="s">
        <v>122</v>
      </c>
      <c r="H86" s="12" t="s">
        <v>18</v>
      </c>
      <c r="I86" s="10" t="s">
        <v>84</v>
      </c>
    </row>
    <row r="87" spans="1:9" ht="21" hidden="1" x14ac:dyDescent="0.35">
      <c r="A87" s="16"/>
      <c r="B87" s="13"/>
      <c r="C87" s="17"/>
      <c r="D87" s="13"/>
      <c r="E87" s="17"/>
      <c r="F87" s="13"/>
      <c r="G87" s="17"/>
      <c r="H87" s="13"/>
      <c r="I87" s="17"/>
    </row>
    <row r="88" spans="1:9" ht="21" hidden="1" x14ac:dyDescent="0.35">
      <c r="A88" s="11">
        <v>23</v>
      </c>
      <c r="B88" s="29"/>
      <c r="C88" s="33"/>
      <c r="D88" s="33"/>
      <c r="E88" s="43" t="s">
        <v>6</v>
      </c>
      <c r="F88" s="29" t="s">
        <v>22</v>
      </c>
      <c r="G88" s="29" t="s">
        <v>22</v>
      </c>
      <c r="H88" s="29" t="s">
        <v>15</v>
      </c>
      <c r="I88" s="10" t="s">
        <v>19</v>
      </c>
    </row>
    <row r="89" spans="1:9" ht="21" hidden="1" x14ac:dyDescent="0.35">
      <c r="A89" s="10"/>
      <c r="B89" s="12"/>
      <c r="C89" s="12"/>
      <c r="D89" s="12"/>
      <c r="E89" s="12"/>
      <c r="F89" s="12" t="s">
        <v>125</v>
      </c>
      <c r="G89" s="12" t="s">
        <v>126</v>
      </c>
      <c r="H89" s="12" t="s">
        <v>18</v>
      </c>
      <c r="I89" s="10" t="s">
        <v>127</v>
      </c>
    </row>
    <row r="90" spans="1:9" ht="21" hidden="1" x14ac:dyDescent="0.35">
      <c r="A90" s="16"/>
      <c r="B90" s="13"/>
      <c r="C90" s="13"/>
      <c r="D90" s="13"/>
      <c r="E90" s="13"/>
      <c r="F90" s="13"/>
      <c r="G90" s="13"/>
      <c r="H90" s="13"/>
      <c r="I90" s="17"/>
    </row>
    <row r="91" spans="1:9" ht="21" hidden="1" x14ac:dyDescent="0.35">
      <c r="A91" s="26">
        <v>24</v>
      </c>
      <c r="B91" s="29"/>
      <c r="C91" s="20"/>
      <c r="D91" s="33"/>
      <c r="E91" s="33" t="s">
        <v>6</v>
      </c>
      <c r="F91" s="29" t="s">
        <v>120</v>
      </c>
      <c r="G91" s="26" t="s">
        <v>120</v>
      </c>
      <c r="H91" s="29" t="s">
        <v>15</v>
      </c>
      <c r="I91" s="10" t="s">
        <v>19</v>
      </c>
    </row>
    <row r="92" spans="1:9" ht="21" hidden="1" x14ac:dyDescent="0.35">
      <c r="A92" s="10"/>
      <c r="B92" s="12"/>
      <c r="C92" s="11"/>
      <c r="D92" s="12"/>
      <c r="E92" s="12"/>
      <c r="F92" s="12" t="s">
        <v>130</v>
      </c>
      <c r="G92" s="12" t="s">
        <v>131</v>
      </c>
      <c r="H92" s="12" t="s">
        <v>18</v>
      </c>
      <c r="I92" s="10" t="s">
        <v>127</v>
      </c>
    </row>
    <row r="93" spans="1:9" ht="21" hidden="1" x14ac:dyDescent="0.35">
      <c r="A93" s="16"/>
      <c r="B93" s="13"/>
      <c r="C93" s="17"/>
      <c r="D93" s="13"/>
      <c r="E93" s="13"/>
      <c r="F93" s="13"/>
      <c r="G93" s="13"/>
      <c r="H93" s="13"/>
      <c r="I93" s="17"/>
    </row>
    <row r="94" spans="1:9" ht="21" hidden="1" x14ac:dyDescent="0.35">
      <c r="A94" s="26">
        <v>25</v>
      </c>
      <c r="B94" s="29"/>
      <c r="C94" s="33"/>
      <c r="D94" s="33"/>
      <c r="E94" s="33" t="s">
        <v>6</v>
      </c>
      <c r="F94" s="29" t="s">
        <v>133</v>
      </c>
      <c r="G94" s="29" t="s">
        <v>133</v>
      </c>
      <c r="H94" s="29" t="s">
        <v>15</v>
      </c>
      <c r="I94" s="10" t="s">
        <v>19</v>
      </c>
    </row>
    <row r="95" spans="1:9" ht="21" hidden="1" x14ac:dyDescent="0.35">
      <c r="A95" s="10"/>
      <c r="B95" s="12"/>
      <c r="C95" s="12"/>
      <c r="D95" s="12"/>
      <c r="E95" s="12"/>
      <c r="F95" s="12" t="s">
        <v>134</v>
      </c>
      <c r="G95" s="12" t="s">
        <v>135</v>
      </c>
      <c r="H95" s="12" t="s">
        <v>18</v>
      </c>
      <c r="I95" s="12" t="s">
        <v>86</v>
      </c>
    </row>
    <row r="96" spans="1:9" ht="21" hidden="1" x14ac:dyDescent="0.35">
      <c r="A96" s="16"/>
      <c r="B96" s="13"/>
      <c r="C96" s="13"/>
      <c r="D96" s="13"/>
      <c r="E96" s="13"/>
      <c r="F96" s="13"/>
      <c r="G96" s="13"/>
      <c r="H96" s="13"/>
      <c r="I96" s="13"/>
    </row>
    <row r="97" spans="1:9" ht="21" hidden="1" x14ac:dyDescent="0.35">
      <c r="A97" s="26">
        <v>26</v>
      </c>
      <c r="B97" s="26"/>
      <c r="C97" s="33"/>
      <c r="D97" s="33"/>
      <c r="E97" s="35" t="s">
        <v>6</v>
      </c>
      <c r="F97" s="29" t="s">
        <v>22</v>
      </c>
      <c r="G97" s="29" t="s">
        <v>22</v>
      </c>
      <c r="H97" s="29" t="s">
        <v>15</v>
      </c>
      <c r="I97" s="10" t="s">
        <v>19</v>
      </c>
    </row>
    <row r="98" spans="1:9" ht="21" hidden="1" x14ac:dyDescent="0.35">
      <c r="A98" s="10"/>
      <c r="B98" s="12"/>
      <c r="C98" s="12"/>
      <c r="D98" s="12"/>
      <c r="E98" s="10"/>
      <c r="F98" s="12" t="s">
        <v>39</v>
      </c>
      <c r="G98" s="12" t="s">
        <v>70</v>
      </c>
      <c r="H98" s="12" t="s">
        <v>18</v>
      </c>
      <c r="I98" s="12" t="s">
        <v>87</v>
      </c>
    </row>
    <row r="99" spans="1:9" ht="21" hidden="1" x14ac:dyDescent="0.35">
      <c r="A99" s="16"/>
      <c r="B99" s="13"/>
      <c r="C99" s="13"/>
      <c r="D99" s="13"/>
      <c r="E99" s="16"/>
      <c r="F99" s="13"/>
      <c r="G99" s="13"/>
      <c r="H99" s="13"/>
      <c r="I99" s="13"/>
    </row>
    <row r="100" spans="1:9" ht="21" hidden="1" x14ac:dyDescent="0.35">
      <c r="A100" s="26">
        <v>27</v>
      </c>
      <c r="B100" s="11"/>
      <c r="C100" s="33"/>
      <c r="D100" s="20"/>
      <c r="E100" s="33" t="s">
        <v>6</v>
      </c>
      <c r="F100" s="29" t="s">
        <v>139</v>
      </c>
      <c r="G100" s="29" t="s">
        <v>139</v>
      </c>
      <c r="H100" s="29" t="s">
        <v>15</v>
      </c>
      <c r="I100" s="12" t="s">
        <v>19</v>
      </c>
    </row>
    <row r="101" spans="1:9" ht="21" hidden="1" x14ac:dyDescent="0.35">
      <c r="A101" s="10"/>
      <c r="B101" s="11"/>
      <c r="C101" s="12"/>
      <c r="D101" s="11"/>
      <c r="E101" s="12"/>
      <c r="F101" s="12" t="s">
        <v>140</v>
      </c>
      <c r="G101" s="12" t="s">
        <v>141</v>
      </c>
      <c r="H101" s="12" t="s">
        <v>18</v>
      </c>
      <c r="I101" s="12" t="s">
        <v>84</v>
      </c>
    </row>
    <row r="102" spans="1:9" ht="21" hidden="1" x14ac:dyDescent="0.35">
      <c r="A102" s="16"/>
      <c r="B102" s="17"/>
      <c r="C102" s="13"/>
      <c r="D102" s="17"/>
      <c r="E102" s="13"/>
      <c r="F102" s="13"/>
      <c r="G102" s="13"/>
      <c r="H102" s="13"/>
      <c r="I102" s="13"/>
    </row>
    <row r="103" spans="1:9" ht="21" hidden="1" x14ac:dyDescent="0.35">
      <c r="A103" s="26">
        <v>28</v>
      </c>
      <c r="B103" s="29"/>
      <c r="C103" s="33"/>
      <c r="D103" s="20"/>
      <c r="E103" s="33" t="s">
        <v>6</v>
      </c>
      <c r="F103" s="26" t="s">
        <v>139</v>
      </c>
      <c r="G103" s="29" t="s">
        <v>139</v>
      </c>
      <c r="H103" s="29" t="s">
        <v>15</v>
      </c>
      <c r="I103" s="12" t="s">
        <v>19</v>
      </c>
    </row>
    <row r="104" spans="1:9" ht="21" hidden="1" x14ac:dyDescent="0.35">
      <c r="A104" s="10"/>
      <c r="B104" s="12"/>
      <c r="C104" s="12"/>
      <c r="D104" s="11"/>
      <c r="E104" s="12"/>
      <c r="F104" s="12" t="s">
        <v>60</v>
      </c>
      <c r="G104" s="12" t="s">
        <v>61</v>
      </c>
      <c r="H104" s="12" t="s">
        <v>18</v>
      </c>
      <c r="I104" s="12" t="s">
        <v>127</v>
      </c>
    </row>
    <row r="105" spans="1:9" ht="21" hidden="1" x14ac:dyDescent="0.35">
      <c r="A105" s="16"/>
      <c r="B105" s="13"/>
      <c r="C105" s="13"/>
      <c r="D105" s="17"/>
      <c r="E105" s="13"/>
      <c r="F105" s="13"/>
      <c r="G105" s="13"/>
      <c r="H105" s="13"/>
      <c r="I105" s="13"/>
    </row>
    <row r="106" spans="1:9" ht="21" hidden="1" x14ac:dyDescent="0.35">
      <c r="A106" s="26">
        <v>29</v>
      </c>
      <c r="B106" s="32"/>
      <c r="C106" s="33"/>
      <c r="D106" s="33"/>
      <c r="E106" s="35" t="s">
        <v>6</v>
      </c>
      <c r="F106" s="26" t="s">
        <v>139</v>
      </c>
      <c r="G106" s="26" t="s">
        <v>139</v>
      </c>
      <c r="H106" s="29" t="s">
        <v>15</v>
      </c>
      <c r="I106" s="12" t="s">
        <v>19</v>
      </c>
    </row>
    <row r="107" spans="1:9" ht="21" hidden="1" x14ac:dyDescent="0.35">
      <c r="A107" s="10"/>
      <c r="B107" s="11"/>
      <c r="C107" s="12"/>
      <c r="D107" s="12"/>
      <c r="E107" s="12"/>
      <c r="F107" s="12" t="s">
        <v>60</v>
      </c>
      <c r="G107" s="12" t="s">
        <v>61</v>
      </c>
      <c r="H107" s="12" t="s">
        <v>18</v>
      </c>
      <c r="I107" s="10" t="s">
        <v>85</v>
      </c>
    </row>
    <row r="108" spans="1:9" ht="21" hidden="1" x14ac:dyDescent="0.35">
      <c r="A108" s="16"/>
      <c r="B108" s="17"/>
      <c r="C108" s="13"/>
      <c r="D108" s="13"/>
      <c r="E108" s="13"/>
      <c r="F108" s="13"/>
      <c r="G108" s="13"/>
      <c r="H108" s="13"/>
      <c r="I108" s="17"/>
    </row>
    <row r="109" spans="1:9" ht="21" hidden="1" x14ac:dyDescent="0.35">
      <c r="A109" s="127">
        <v>13</v>
      </c>
      <c r="B109" s="11" t="s">
        <v>249</v>
      </c>
      <c r="C109" s="50">
        <v>3402</v>
      </c>
      <c r="D109" s="109">
        <f>+C109</f>
        <v>3402</v>
      </c>
      <c r="E109" s="19" t="s">
        <v>6</v>
      </c>
      <c r="F109" s="11" t="s">
        <v>22</v>
      </c>
      <c r="G109" s="11" t="s">
        <v>22</v>
      </c>
      <c r="H109" s="11" t="s">
        <v>15</v>
      </c>
      <c r="I109" s="10" t="s">
        <v>19</v>
      </c>
    </row>
    <row r="110" spans="1:9" ht="21" hidden="1" x14ac:dyDescent="0.35">
      <c r="A110" s="128"/>
      <c r="B110" s="12" t="s">
        <v>293</v>
      </c>
      <c r="C110" s="19"/>
      <c r="D110" s="12"/>
      <c r="E110" s="12"/>
      <c r="F110" s="98" t="s">
        <v>278</v>
      </c>
      <c r="G110" s="19" t="s">
        <v>279</v>
      </c>
      <c r="H110" s="11" t="s">
        <v>18</v>
      </c>
      <c r="I110" s="10" t="str">
        <f>+I47</f>
        <v>ลงวันที่ 25 กันยายน 2563</v>
      </c>
    </row>
    <row r="111" spans="1:9" ht="21" hidden="1" x14ac:dyDescent="0.35">
      <c r="A111" s="129"/>
      <c r="B111" s="13"/>
      <c r="C111" s="36"/>
      <c r="D111" s="13"/>
      <c r="E111" s="13"/>
      <c r="F111" s="99">
        <f>+C109</f>
        <v>3402</v>
      </c>
      <c r="G111" s="36">
        <f>+C109</f>
        <v>3402</v>
      </c>
      <c r="H111" s="17"/>
      <c r="I111" s="16"/>
    </row>
    <row r="112" spans="1:9" ht="21" hidden="1" x14ac:dyDescent="0.35">
      <c r="A112" s="130">
        <v>15</v>
      </c>
      <c r="B112" s="11" t="s">
        <v>277</v>
      </c>
      <c r="C112" s="78" t="s">
        <v>282</v>
      </c>
      <c r="D112" s="78" t="str">
        <f>+C112</f>
        <v>2,685- บาท</v>
      </c>
      <c r="E112" s="19" t="s">
        <v>6</v>
      </c>
      <c r="F112" s="19" t="s">
        <v>22</v>
      </c>
      <c r="G112" s="78" t="str">
        <f>+F112</f>
        <v>บ.อ่าวลึกออยล์เซอร์วิส จำกัด</v>
      </c>
      <c r="H112" s="32" t="s">
        <v>15</v>
      </c>
      <c r="I112" s="26" t="s">
        <v>19</v>
      </c>
    </row>
    <row r="113" spans="1:9" ht="21" hidden="1" x14ac:dyDescent="0.35">
      <c r="A113" s="131"/>
      <c r="B113" s="12" t="s">
        <v>273</v>
      </c>
      <c r="C113" s="78"/>
      <c r="D113" s="31"/>
      <c r="E113" s="12"/>
      <c r="F113" s="19" t="s">
        <v>278</v>
      </c>
      <c r="G113" s="80" t="s">
        <v>279</v>
      </c>
      <c r="H113" s="11" t="s">
        <v>18</v>
      </c>
      <c r="I113" s="10" t="str">
        <f>+I62</f>
        <v>ลงวันที่ 25 กันยายน 2563</v>
      </c>
    </row>
    <row r="114" spans="1:9" ht="21" hidden="1" x14ac:dyDescent="0.35">
      <c r="A114" s="132"/>
      <c r="B114" s="13"/>
      <c r="C114" s="79"/>
      <c r="D114" s="21"/>
      <c r="E114" s="13"/>
      <c r="F114" s="36" t="str">
        <f>+C112</f>
        <v>2,685- บาท</v>
      </c>
      <c r="G114" s="81" t="str">
        <f>+C112</f>
        <v>2,685- บาท</v>
      </c>
      <c r="H114" s="17"/>
      <c r="I114" s="16"/>
    </row>
    <row r="115" spans="1:9" ht="21" hidden="1" x14ac:dyDescent="0.35">
      <c r="A115" s="130">
        <v>15</v>
      </c>
      <c r="B115" s="11" t="s">
        <v>277</v>
      </c>
      <c r="C115" s="93" t="s">
        <v>284</v>
      </c>
      <c r="D115" s="93" t="str">
        <f>+C115</f>
        <v>1,000 - บาท</v>
      </c>
      <c r="E115" s="19" t="s">
        <v>6</v>
      </c>
      <c r="F115" s="19" t="s">
        <v>22</v>
      </c>
      <c r="G115" s="93" t="str">
        <f>+F115</f>
        <v>บ.อ่าวลึกออยล์เซอร์วิส จำกัด</v>
      </c>
      <c r="H115" s="32" t="s">
        <v>15</v>
      </c>
      <c r="I115" s="26" t="s">
        <v>19</v>
      </c>
    </row>
    <row r="116" spans="1:9" ht="21" hidden="1" x14ac:dyDescent="0.35">
      <c r="A116" s="131"/>
      <c r="B116" s="12" t="s">
        <v>283</v>
      </c>
      <c r="C116" s="93"/>
      <c r="D116" s="31"/>
      <c r="E116" s="12"/>
      <c r="F116" s="19" t="s">
        <v>278</v>
      </c>
      <c r="G116" s="95" t="s">
        <v>279</v>
      </c>
      <c r="H116" s="11" t="s">
        <v>18</v>
      </c>
      <c r="I116" s="10" t="str">
        <f>+I113</f>
        <v>ลงวันที่ 25 กันยายน 2563</v>
      </c>
    </row>
    <row r="117" spans="1:9" ht="21" hidden="1" x14ac:dyDescent="0.35">
      <c r="A117" s="132"/>
      <c r="B117" s="13"/>
      <c r="C117" s="94"/>
      <c r="D117" s="21"/>
      <c r="E117" s="13"/>
      <c r="F117" s="36" t="str">
        <f>+C115</f>
        <v>1,000 - บาท</v>
      </c>
      <c r="G117" s="96" t="str">
        <f>+C115</f>
        <v>1,000 - บาท</v>
      </c>
      <c r="H117" s="17"/>
      <c r="I117" s="16"/>
    </row>
    <row r="118" spans="1:9" ht="21" x14ac:dyDescent="0.35">
      <c r="A118" s="130">
        <v>19</v>
      </c>
      <c r="B118" s="49" t="s">
        <v>313</v>
      </c>
      <c r="C118" s="114">
        <v>3267</v>
      </c>
      <c r="D118" s="53">
        <f>+C118</f>
        <v>3267</v>
      </c>
      <c r="E118" s="33" t="s">
        <v>6</v>
      </c>
      <c r="F118" s="71" t="s">
        <v>300</v>
      </c>
      <c r="G118" s="71" t="str">
        <f>+F118</f>
        <v>เลิศชัย เครื่องใชสำนักงาน</v>
      </c>
      <c r="H118" s="29" t="s">
        <v>15</v>
      </c>
      <c r="I118" s="10" t="s">
        <v>16</v>
      </c>
    </row>
    <row r="119" spans="1:9" ht="21" x14ac:dyDescent="0.35">
      <c r="A119" s="131"/>
      <c r="B119" s="11" t="s">
        <v>321</v>
      </c>
      <c r="C119" s="12"/>
      <c r="D119" s="11"/>
      <c r="E119" s="12"/>
      <c r="F119" s="71" t="s">
        <v>278</v>
      </c>
      <c r="G119" s="19" t="s">
        <v>279</v>
      </c>
      <c r="H119" s="12" t="s">
        <v>18</v>
      </c>
      <c r="I119" s="10" t="s">
        <v>318</v>
      </c>
    </row>
    <row r="120" spans="1:9" ht="21" x14ac:dyDescent="0.35">
      <c r="A120" s="132"/>
      <c r="B120" s="17"/>
      <c r="C120" s="13"/>
      <c r="D120" s="17"/>
      <c r="E120" s="13"/>
      <c r="F120" s="118">
        <f>+C118</f>
        <v>3267</v>
      </c>
      <c r="G120" s="83">
        <f>+C118</f>
        <v>3267</v>
      </c>
      <c r="H120" s="13"/>
      <c r="I120" s="16"/>
    </row>
    <row r="121" spans="1:9" ht="21" x14ac:dyDescent="0.35">
      <c r="A121" s="130">
        <v>20</v>
      </c>
      <c r="B121" s="49" t="s">
        <v>322</v>
      </c>
      <c r="C121" s="18">
        <v>398</v>
      </c>
      <c r="D121" s="18">
        <f>+C121</f>
        <v>398</v>
      </c>
      <c r="E121" s="19" t="s">
        <v>6</v>
      </c>
      <c r="F121" s="93" t="s">
        <v>323</v>
      </c>
      <c r="G121" s="33" t="str">
        <f>+F121</f>
        <v>ร้านเตือนใจ</v>
      </c>
      <c r="H121" s="12" t="s">
        <v>15</v>
      </c>
      <c r="I121" s="10" t="s">
        <v>16</v>
      </c>
    </row>
    <row r="122" spans="1:9" ht="21" x14ac:dyDescent="0.35">
      <c r="A122" s="131"/>
      <c r="B122" s="11"/>
      <c r="C122" s="12"/>
      <c r="D122" s="11"/>
      <c r="E122" s="12"/>
      <c r="F122" s="71" t="s">
        <v>278</v>
      </c>
      <c r="G122" s="19" t="s">
        <v>279</v>
      </c>
      <c r="H122" s="12" t="s">
        <v>18</v>
      </c>
      <c r="I122" s="10" t="str">
        <f>+I119</f>
        <v>ลงวันที่  14 กันยายน 2563</v>
      </c>
    </row>
    <row r="123" spans="1:9" ht="21" hidden="1" x14ac:dyDescent="0.35">
      <c r="A123" s="131"/>
      <c r="B123" s="11"/>
      <c r="C123" s="12"/>
      <c r="D123" s="11"/>
      <c r="E123" s="12"/>
      <c r="F123" s="71"/>
      <c r="G123" s="19"/>
      <c r="H123" s="30"/>
      <c r="I123" s="14"/>
    </row>
    <row r="124" spans="1:9" ht="21" x14ac:dyDescent="0.35">
      <c r="A124" s="132"/>
      <c r="B124" s="17"/>
      <c r="C124" s="13"/>
      <c r="D124" s="17"/>
      <c r="E124" s="13"/>
      <c r="F124" s="82">
        <f>+C121</f>
        <v>398</v>
      </c>
      <c r="G124" s="84">
        <f>+C121</f>
        <v>398</v>
      </c>
      <c r="H124" s="13"/>
      <c r="I124" s="16"/>
    </row>
    <row r="125" spans="1:9" ht="21" x14ac:dyDescent="0.35">
      <c r="A125" s="130">
        <v>21</v>
      </c>
      <c r="B125" s="49" t="s">
        <v>324</v>
      </c>
      <c r="C125" s="116">
        <v>764</v>
      </c>
      <c r="D125" s="116">
        <f>+C125</f>
        <v>764</v>
      </c>
      <c r="E125" s="19" t="s">
        <v>6</v>
      </c>
      <c r="F125" s="78" t="s">
        <v>325</v>
      </c>
      <c r="G125" s="33" t="str">
        <f>+F125</f>
        <v>ร้านพรนภา</v>
      </c>
      <c r="H125" s="12" t="s">
        <v>15</v>
      </c>
      <c r="I125" s="10" t="s">
        <v>19</v>
      </c>
    </row>
    <row r="126" spans="1:9" ht="21" x14ac:dyDescent="0.35">
      <c r="A126" s="131"/>
      <c r="B126" s="11" t="s">
        <v>316</v>
      </c>
      <c r="C126" s="12"/>
      <c r="D126" s="12"/>
      <c r="E126" s="12"/>
      <c r="F126" s="71" t="s">
        <v>278</v>
      </c>
      <c r="G126" s="19" t="s">
        <v>279</v>
      </c>
      <c r="H126" s="12" t="s">
        <v>18</v>
      </c>
      <c r="I126" s="10" t="str">
        <f>+I122</f>
        <v>ลงวันที่  14 กันยายน 2563</v>
      </c>
    </row>
    <row r="127" spans="1:9" ht="21" x14ac:dyDescent="0.35">
      <c r="A127" s="132"/>
      <c r="B127" s="21"/>
      <c r="C127" s="13"/>
      <c r="D127" s="13"/>
      <c r="E127" s="13"/>
      <c r="F127" s="105">
        <f>+C125</f>
        <v>764</v>
      </c>
      <c r="G127" s="104">
        <f>+C125</f>
        <v>764</v>
      </c>
      <c r="H127" s="13"/>
      <c r="I127" s="16"/>
    </row>
    <row r="128" spans="1:9" ht="21" x14ac:dyDescent="0.35">
      <c r="A128" s="130">
        <v>22</v>
      </c>
      <c r="B128" s="49" t="s">
        <v>326</v>
      </c>
      <c r="C128" s="63">
        <v>195</v>
      </c>
      <c r="D128" s="50">
        <f>+C128</f>
        <v>195</v>
      </c>
      <c r="E128" s="33" t="s">
        <v>6</v>
      </c>
      <c r="F128" s="71" t="s">
        <v>300</v>
      </c>
      <c r="G128" s="33" t="str">
        <f>+F128</f>
        <v>เลิศชัย เครื่องใชสำนักงาน</v>
      </c>
      <c r="H128" s="28" t="s">
        <v>15</v>
      </c>
      <c r="I128" s="29" t="s">
        <v>19</v>
      </c>
    </row>
    <row r="129" spans="1:11" ht="21" x14ac:dyDescent="0.35">
      <c r="A129" s="131"/>
      <c r="B129" s="11" t="s">
        <v>316</v>
      </c>
      <c r="C129" s="19"/>
      <c r="D129" s="10"/>
      <c r="E129" s="10"/>
      <c r="F129" s="71" t="s">
        <v>278</v>
      </c>
      <c r="G129" s="19" t="s">
        <v>279</v>
      </c>
      <c r="H129" s="28" t="s">
        <v>18</v>
      </c>
      <c r="I129" s="12" t="str">
        <f>+I126</f>
        <v>ลงวันที่  14 กันยายน 2563</v>
      </c>
    </row>
    <row r="130" spans="1:11" ht="21" x14ac:dyDescent="0.35">
      <c r="A130" s="132"/>
      <c r="B130" s="21"/>
      <c r="C130" s="36"/>
      <c r="D130" s="16"/>
      <c r="E130" s="16"/>
      <c r="F130" s="105">
        <f>+C128</f>
        <v>195</v>
      </c>
      <c r="G130" s="104">
        <f>+C128</f>
        <v>195</v>
      </c>
      <c r="H130" s="17"/>
      <c r="I130" s="13"/>
    </row>
    <row r="131" spans="1:11" ht="21" x14ac:dyDescent="0.35">
      <c r="A131" s="138">
        <v>23</v>
      </c>
      <c r="B131" s="163" t="s">
        <v>327</v>
      </c>
      <c r="C131" s="113">
        <v>310</v>
      </c>
      <c r="D131" s="19">
        <f>+C131</f>
        <v>310</v>
      </c>
      <c r="E131" s="33" t="s">
        <v>6</v>
      </c>
      <c r="F131" s="71" t="s">
        <v>328</v>
      </c>
      <c r="G131" s="33" t="str">
        <f>+F131</f>
        <v>คลองหินวัสดุก่อสร้าง</v>
      </c>
      <c r="H131" s="11" t="s">
        <v>15</v>
      </c>
      <c r="I131" s="29" t="s">
        <v>23</v>
      </c>
    </row>
    <row r="132" spans="1:11" ht="21" x14ac:dyDescent="0.35">
      <c r="A132" s="144"/>
      <c r="B132" s="12"/>
      <c r="C132" s="19"/>
      <c r="D132" s="12"/>
      <c r="E132" s="12"/>
      <c r="F132" s="71" t="s">
        <v>278</v>
      </c>
      <c r="G132" s="19" t="s">
        <v>279</v>
      </c>
      <c r="H132" s="11" t="s">
        <v>18</v>
      </c>
      <c r="I132" s="12" t="str">
        <f>+I129</f>
        <v>ลงวันที่  14 กันยายน 2563</v>
      </c>
    </row>
    <row r="133" spans="1:11" ht="21" x14ac:dyDescent="0.35">
      <c r="A133" s="140"/>
      <c r="B133" s="13"/>
      <c r="C133" s="36"/>
      <c r="D133" s="13"/>
      <c r="E133" s="13"/>
      <c r="F133" s="72" t="s">
        <v>305</v>
      </c>
      <c r="G133" s="36">
        <f>+C131</f>
        <v>310</v>
      </c>
      <c r="H133" s="17"/>
      <c r="I133" s="13"/>
    </row>
    <row r="134" spans="1:11" ht="21" x14ac:dyDescent="0.35">
      <c r="A134" s="138">
        <v>24</v>
      </c>
      <c r="B134" s="163" t="s">
        <v>314</v>
      </c>
      <c r="C134" s="109">
        <v>9460</v>
      </c>
      <c r="D134" s="109">
        <f>+C134</f>
        <v>9460</v>
      </c>
      <c r="E134" s="19" t="s">
        <v>6</v>
      </c>
      <c r="F134" s="71" t="s">
        <v>330</v>
      </c>
      <c r="G134" s="33" t="str">
        <f>+F134</f>
        <v>เกษตรภัณฑ์-พงษ์พันธ์</v>
      </c>
      <c r="H134" s="11" t="s">
        <v>15</v>
      </c>
      <c r="I134" s="29" t="s">
        <v>23</v>
      </c>
      <c r="J134" s="31"/>
      <c r="K134" s="164"/>
    </row>
    <row r="135" spans="1:11" ht="21" x14ac:dyDescent="0.35">
      <c r="A135" s="139"/>
      <c r="B135" s="12" t="s">
        <v>329</v>
      </c>
      <c r="C135" s="12"/>
      <c r="D135" s="47"/>
      <c r="E135" s="12"/>
      <c r="F135" s="71" t="s">
        <v>278</v>
      </c>
      <c r="G135" s="19" t="s">
        <v>279</v>
      </c>
      <c r="H135" s="11" t="s">
        <v>18</v>
      </c>
      <c r="I135" s="12" t="str">
        <f>+I132</f>
        <v>ลงวันที่  14 กันยายน 2563</v>
      </c>
    </row>
    <row r="136" spans="1:11" ht="21" x14ac:dyDescent="0.35">
      <c r="A136" s="140"/>
      <c r="B136" s="13"/>
      <c r="C136" s="13"/>
      <c r="D136" s="13"/>
      <c r="E136" s="13"/>
      <c r="F136" s="72">
        <f>+C131</f>
        <v>310</v>
      </c>
      <c r="G136" s="36">
        <f>+C134</f>
        <v>9460</v>
      </c>
      <c r="H136" s="17"/>
      <c r="I136" s="13"/>
    </row>
    <row r="137" spans="1:11" ht="21" x14ac:dyDescent="0.35">
      <c r="A137" s="138">
        <v>25</v>
      </c>
      <c r="B137" s="163" t="s">
        <v>314</v>
      </c>
      <c r="C137" s="63">
        <v>3440</v>
      </c>
      <c r="D137" s="33">
        <f>+C137</f>
        <v>3440</v>
      </c>
      <c r="E137" s="19" t="s">
        <v>6</v>
      </c>
      <c r="F137" s="110" t="s">
        <v>330</v>
      </c>
      <c r="G137" s="33" t="str">
        <f>+F137</f>
        <v>เกษตรภัณฑ์-พงษ์พันธ์</v>
      </c>
      <c r="H137" s="11" t="s">
        <v>15</v>
      </c>
      <c r="I137" s="29" t="s">
        <v>19</v>
      </c>
    </row>
    <row r="138" spans="1:11" ht="21" x14ac:dyDescent="0.35">
      <c r="A138" s="139"/>
      <c r="B138" s="12" t="s">
        <v>331</v>
      </c>
      <c r="C138" s="19"/>
      <c r="D138" s="12"/>
      <c r="E138" s="12"/>
      <c r="F138" s="71" t="s">
        <v>278</v>
      </c>
      <c r="G138" s="19" t="s">
        <v>279</v>
      </c>
      <c r="H138" s="11" t="s">
        <v>18</v>
      </c>
      <c r="I138" s="12" t="str">
        <f>+I135</f>
        <v>ลงวันที่  14 กันยายน 2563</v>
      </c>
    </row>
    <row r="139" spans="1:11" ht="21" x14ac:dyDescent="0.35">
      <c r="A139" s="140"/>
      <c r="B139" s="13"/>
      <c r="C139" s="36"/>
      <c r="D139" s="13"/>
      <c r="E139" s="13"/>
      <c r="F139" s="72">
        <f>+C137</f>
        <v>3440</v>
      </c>
      <c r="G139" s="36">
        <f>+C137</f>
        <v>3440</v>
      </c>
      <c r="H139" s="17"/>
      <c r="I139" s="13"/>
    </row>
    <row r="140" spans="1:11" ht="21" x14ac:dyDescent="0.35">
      <c r="A140" s="138">
        <v>26</v>
      </c>
      <c r="B140" s="163" t="s">
        <v>314</v>
      </c>
      <c r="C140" s="116">
        <v>860</v>
      </c>
      <c r="D140" s="63">
        <f>+C140</f>
        <v>860</v>
      </c>
      <c r="E140" s="19" t="s">
        <v>6</v>
      </c>
      <c r="F140" s="110" t="s">
        <v>330</v>
      </c>
      <c r="G140" s="33" t="str">
        <f>+F140</f>
        <v>เกษตรภัณฑ์-พงษ์พันธ์</v>
      </c>
      <c r="H140" s="11" t="s">
        <v>15</v>
      </c>
      <c r="I140" s="29" t="s">
        <v>19</v>
      </c>
    </row>
    <row r="141" spans="1:11" ht="21" x14ac:dyDescent="0.35">
      <c r="A141" s="139"/>
      <c r="B141" s="12" t="s">
        <v>331</v>
      </c>
      <c r="C141" s="19"/>
      <c r="D141" s="12"/>
      <c r="E141" s="12"/>
      <c r="F141" s="71" t="s">
        <v>278</v>
      </c>
      <c r="G141" s="19" t="s">
        <v>279</v>
      </c>
      <c r="H141" s="11" t="s">
        <v>18</v>
      </c>
      <c r="I141" s="12" t="str">
        <f>+I138</f>
        <v>ลงวันที่  14 กันยายน 2563</v>
      </c>
    </row>
    <row r="142" spans="1:11" ht="22.5" customHeight="1" x14ac:dyDescent="0.35">
      <c r="A142" s="140"/>
      <c r="B142" s="13"/>
      <c r="C142" s="36"/>
      <c r="D142" s="13"/>
      <c r="E142" s="13"/>
      <c r="F142" s="85">
        <f>+C140</f>
        <v>860</v>
      </c>
      <c r="G142" s="86">
        <f>+C140</f>
        <v>860</v>
      </c>
      <c r="H142" s="17"/>
      <c r="I142" s="13"/>
    </row>
    <row r="143" spans="1:11" ht="21" x14ac:dyDescent="0.35">
      <c r="A143" s="138">
        <v>27</v>
      </c>
      <c r="B143" s="163" t="s">
        <v>332</v>
      </c>
      <c r="C143" s="114">
        <v>5400</v>
      </c>
      <c r="D143" s="33">
        <f>+C143</f>
        <v>5400</v>
      </c>
      <c r="E143" s="19" t="s">
        <v>6</v>
      </c>
      <c r="F143" s="110" t="s">
        <v>250</v>
      </c>
      <c r="G143" s="33" t="str">
        <f>+F143</f>
        <v>บ่อหินครูษา</v>
      </c>
      <c r="H143" s="11" t="s">
        <v>15</v>
      </c>
      <c r="I143" s="29" t="s">
        <v>19</v>
      </c>
    </row>
    <row r="144" spans="1:11" ht="21" x14ac:dyDescent="0.35">
      <c r="A144" s="139"/>
      <c r="B144" s="12" t="s">
        <v>333</v>
      </c>
      <c r="C144" s="19"/>
      <c r="D144" s="12"/>
      <c r="E144" s="12"/>
      <c r="F144" s="71" t="s">
        <v>278</v>
      </c>
      <c r="G144" s="19" t="s">
        <v>279</v>
      </c>
      <c r="H144" s="11" t="s">
        <v>18</v>
      </c>
      <c r="I144" s="12" t="str">
        <f>+I141</f>
        <v>ลงวันที่  14 กันยายน 2563</v>
      </c>
    </row>
    <row r="145" spans="1:9" ht="21" x14ac:dyDescent="0.35">
      <c r="A145" s="140"/>
      <c r="B145" s="13"/>
      <c r="C145" s="36"/>
      <c r="D145" s="13"/>
      <c r="E145" s="13"/>
      <c r="F145" s="72">
        <f>+C143</f>
        <v>5400</v>
      </c>
      <c r="G145" s="36">
        <f>+C143</f>
        <v>5400</v>
      </c>
      <c r="H145" s="17"/>
      <c r="I145" s="13"/>
    </row>
    <row r="146" spans="1:9" ht="21" x14ac:dyDescent="0.35">
      <c r="A146" s="138">
        <v>28</v>
      </c>
      <c r="B146" s="163" t="s">
        <v>332</v>
      </c>
      <c r="C146" s="63">
        <v>4800</v>
      </c>
      <c r="D146" s="33">
        <f>+C146</f>
        <v>4800</v>
      </c>
      <c r="E146" s="19" t="s">
        <v>6</v>
      </c>
      <c r="F146" s="71" t="s">
        <v>250</v>
      </c>
      <c r="G146" s="19" t="str">
        <f>+F146</f>
        <v>บ่อหินครูษา</v>
      </c>
      <c r="H146" s="11" t="s">
        <v>15</v>
      </c>
      <c r="I146" s="29" t="s">
        <v>19</v>
      </c>
    </row>
    <row r="147" spans="1:9" ht="21" x14ac:dyDescent="0.35">
      <c r="A147" s="139"/>
      <c r="B147" s="12" t="s">
        <v>334</v>
      </c>
      <c r="C147" s="19"/>
      <c r="D147" s="12"/>
      <c r="E147" s="12"/>
      <c r="F147" s="71" t="s">
        <v>278</v>
      </c>
      <c r="G147" s="19" t="s">
        <v>279</v>
      </c>
      <c r="H147" s="11" t="s">
        <v>18</v>
      </c>
      <c r="I147" s="12" t="str">
        <f>+I144</f>
        <v>ลงวันที่  14 กันยายน 2563</v>
      </c>
    </row>
    <row r="148" spans="1:9" ht="21" x14ac:dyDescent="0.35">
      <c r="A148" s="140"/>
      <c r="B148" s="13"/>
      <c r="C148" s="36"/>
      <c r="D148" s="13"/>
      <c r="E148" s="13"/>
      <c r="F148" s="72">
        <f>+C146</f>
        <v>4800</v>
      </c>
      <c r="G148" s="36">
        <f>+C146</f>
        <v>4800</v>
      </c>
      <c r="H148" s="17"/>
      <c r="I148" s="13"/>
    </row>
    <row r="149" spans="1:9" ht="21" x14ac:dyDescent="0.35">
      <c r="A149" s="138">
        <v>29</v>
      </c>
      <c r="B149" s="163" t="s">
        <v>332</v>
      </c>
      <c r="C149" s="33">
        <v>4200</v>
      </c>
      <c r="D149" s="33">
        <f>+C149</f>
        <v>4200</v>
      </c>
      <c r="E149" s="19" t="s">
        <v>6</v>
      </c>
      <c r="F149" s="115" t="s">
        <v>250</v>
      </c>
      <c r="G149" s="33" t="str">
        <f>+F149</f>
        <v>บ่อหินครูษา</v>
      </c>
      <c r="H149" s="11" t="s">
        <v>15</v>
      </c>
      <c r="I149" s="29" t="s">
        <v>19</v>
      </c>
    </row>
    <row r="150" spans="1:9" ht="21" x14ac:dyDescent="0.35">
      <c r="A150" s="139"/>
      <c r="B150" s="12" t="s">
        <v>334</v>
      </c>
      <c r="C150" s="19"/>
      <c r="D150" s="12"/>
      <c r="E150" s="12"/>
      <c r="F150" s="71" t="s">
        <v>278</v>
      </c>
      <c r="G150" s="19" t="s">
        <v>279</v>
      </c>
      <c r="H150" s="11" t="s">
        <v>18</v>
      </c>
      <c r="I150" s="12" t="str">
        <f>+I147</f>
        <v>ลงวันที่  14 กันยายน 2563</v>
      </c>
    </row>
    <row r="151" spans="1:9" ht="21" x14ac:dyDescent="0.35">
      <c r="A151" s="140"/>
      <c r="B151" s="13"/>
      <c r="C151" s="36"/>
      <c r="D151" s="13"/>
      <c r="E151" s="13"/>
      <c r="F151" s="72">
        <f>+C149</f>
        <v>4200</v>
      </c>
      <c r="G151" s="36">
        <f>+C149</f>
        <v>4200</v>
      </c>
      <c r="H151" s="17"/>
      <c r="I151" s="13"/>
    </row>
    <row r="152" spans="1:9" ht="21" x14ac:dyDescent="0.35">
      <c r="A152" s="141">
        <v>30</v>
      </c>
      <c r="B152" s="49" t="s">
        <v>332</v>
      </c>
      <c r="C152" s="33">
        <v>4800</v>
      </c>
      <c r="D152" s="33">
        <f>+C152</f>
        <v>4800</v>
      </c>
      <c r="E152" s="15" t="s">
        <v>6</v>
      </c>
      <c r="F152" s="107" t="s">
        <v>250</v>
      </c>
      <c r="G152" s="29" t="str">
        <f>+F152</f>
        <v>บ่อหินครูษา</v>
      </c>
      <c r="H152" s="29" t="s">
        <v>15</v>
      </c>
      <c r="I152" s="29" t="s">
        <v>19</v>
      </c>
    </row>
    <row r="153" spans="1:9" ht="21" x14ac:dyDescent="0.35">
      <c r="A153" s="142"/>
      <c r="B153" s="11" t="s">
        <v>334</v>
      </c>
      <c r="C153" s="12"/>
      <c r="D153" s="12"/>
      <c r="E153" s="12"/>
      <c r="F153" s="107" t="s">
        <v>280</v>
      </c>
      <c r="G153" s="12" t="s">
        <v>279</v>
      </c>
      <c r="H153" s="12" t="s">
        <v>18</v>
      </c>
      <c r="I153" s="12" t="str">
        <f>+I150</f>
        <v>ลงวันที่  14 กันยายน 2563</v>
      </c>
    </row>
    <row r="154" spans="1:9" ht="21" x14ac:dyDescent="0.35">
      <c r="A154" s="143"/>
      <c r="B154" s="21"/>
      <c r="C154" s="13"/>
      <c r="D154" s="13"/>
      <c r="E154" s="13"/>
      <c r="F154" s="108">
        <f>+C152</f>
        <v>4800</v>
      </c>
      <c r="G154" s="36">
        <f>+C152</f>
        <v>4800</v>
      </c>
      <c r="H154" s="13"/>
      <c r="I154" s="13"/>
    </row>
    <row r="155" spans="1:9" ht="21" x14ac:dyDescent="0.35">
      <c r="A155" s="133">
        <v>31</v>
      </c>
      <c r="B155" s="163" t="s">
        <v>332</v>
      </c>
      <c r="C155" s="33">
        <v>6000</v>
      </c>
      <c r="D155" s="33">
        <f>+C155</f>
        <v>6000</v>
      </c>
      <c r="E155" s="19" t="s">
        <v>6</v>
      </c>
      <c r="F155" s="11" t="s">
        <v>250</v>
      </c>
      <c r="G155" s="29" t="str">
        <f>+F155</f>
        <v>บ่อหินครูษา</v>
      </c>
      <c r="H155" s="12" t="s">
        <v>15</v>
      </c>
      <c r="I155" s="29" t="s">
        <v>19</v>
      </c>
    </row>
    <row r="156" spans="1:9" ht="21" x14ac:dyDescent="0.35">
      <c r="A156" s="133"/>
      <c r="B156" s="12" t="s">
        <v>335</v>
      </c>
      <c r="C156" s="12"/>
      <c r="D156" s="12"/>
      <c r="E156" s="12"/>
      <c r="F156" s="11" t="s">
        <v>278</v>
      </c>
      <c r="G156" s="12" t="s">
        <v>297</v>
      </c>
      <c r="H156" s="12" t="s">
        <v>18</v>
      </c>
      <c r="I156" s="12" t="str">
        <f>+I153</f>
        <v>ลงวันที่  14 กันยายน 2563</v>
      </c>
    </row>
    <row r="157" spans="1:9" ht="21" x14ac:dyDescent="0.35">
      <c r="A157" s="129"/>
      <c r="B157" s="13"/>
      <c r="C157" s="13"/>
      <c r="D157" s="13"/>
      <c r="E157" s="13"/>
      <c r="F157" s="108">
        <f>+C155</f>
        <v>6000</v>
      </c>
      <c r="G157" s="36">
        <f>+C155</f>
        <v>6000</v>
      </c>
      <c r="H157" s="13"/>
      <c r="I157" s="13"/>
    </row>
    <row r="158" spans="1:9" ht="21" x14ac:dyDescent="0.35">
      <c r="A158" s="133">
        <v>32</v>
      </c>
      <c r="B158" s="163" t="s">
        <v>332</v>
      </c>
      <c r="C158" s="33">
        <v>4800</v>
      </c>
      <c r="D158" s="33">
        <f>+C158</f>
        <v>4800</v>
      </c>
      <c r="E158" s="19" t="s">
        <v>6</v>
      </c>
      <c r="F158" s="11" t="s">
        <v>250</v>
      </c>
      <c r="G158" s="29" t="str">
        <f>+F158</f>
        <v>บ่อหินครูษา</v>
      </c>
      <c r="H158" s="12" t="s">
        <v>15</v>
      </c>
      <c r="I158" s="29" t="s">
        <v>19</v>
      </c>
    </row>
    <row r="159" spans="1:9" ht="21" x14ac:dyDescent="0.35">
      <c r="A159" s="133"/>
      <c r="B159" s="12" t="s">
        <v>335</v>
      </c>
      <c r="C159" s="12"/>
      <c r="D159" s="12"/>
      <c r="E159" s="12"/>
      <c r="F159" s="11" t="s">
        <v>278</v>
      </c>
      <c r="G159" s="12" t="s">
        <v>279</v>
      </c>
      <c r="H159" s="12" t="s">
        <v>18</v>
      </c>
      <c r="I159" s="12" t="str">
        <f>+I156</f>
        <v>ลงวันที่  14 กันยายน 2563</v>
      </c>
    </row>
    <row r="160" spans="1:9" ht="21" x14ac:dyDescent="0.35">
      <c r="A160" s="129"/>
      <c r="B160" s="13"/>
      <c r="C160" s="13"/>
      <c r="D160" s="13"/>
      <c r="E160" s="13"/>
      <c r="F160" s="108">
        <f>+C158</f>
        <v>4800</v>
      </c>
      <c r="G160" s="36">
        <f>+C158</f>
        <v>4800</v>
      </c>
      <c r="H160" s="13"/>
      <c r="I160" s="13"/>
    </row>
    <row r="161" spans="1:9" ht="21" x14ac:dyDescent="0.35">
      <c r="A161" s="133">
        <v>33</v>
      </c>
      <c r="B161" s="163" t="s">
        <v>332</v>
      </c>
      <c r="C161" s="33">
        <v>4800</v>
      </c>
      <c r="D161" s="33">
        <f>+C161</f>
        <v>4800</v>
      </c>
      <c r="E161" s="19" t="s">
        <v>6</v>
      </c>
      <c r="F161" s="11" t="s">
        <v>250</v>
      </c>
      <c r="G161" s="29" t="str">
        <f>F161</f>
        <v>บ่อหินครูษา</v>
      </c>
      <c r="H161" s="12" t="s">
        <v>15</v>
      </c>
      <c r="I161" s="29" t="s">
        <v>19</v>
      </c>
    </row>
    <row r="162" spans="1:9" ht="21" x14ac:dyDescent="0.35">
      <c r="A162" s="133"/>
      <c r="B162" s="12" t="s">
        <v>335</v>
      </c>
      <c r="C162" s="12"/>
      <c r="D162" s="12"/>
      <c r="E162" s="12"/>
      <c r="F162" s="11" t="s">
        <v>278</v>
      </c>
      <c r="G162" s="12" t="s">
        <v>279</v>
      </c>
      <c r="H162" s="12" t="s">
        <v>18</v>
      </c>
      <c r="I162" s="12" t="str">
        <f>+I159</f>
        <v>ลงวันที่  14 กันยายน 2563</v>
      </c>
    </row>
    <row r="163" spans="1:9" ht="21" x14ac:dyDescent="0.35">
      <c r="A163" s="129"/>
      <c r="B163" s="12"/>
      <c r="C163" s="13"/>
      <c r="D163" s="13"/>
      <c r="E163" s="13"/>
      <c r="F163" s="108">
        <f>+C161</f>
        <v>4800</v>
      </c>
      <c r="G163" s="36">
        <f>+C161</f>
        <v>4800</v>
      </c>
      <c r="H163" s="13"/>
      <c r="I163" s="13"/>
    </row>
    <row r="164" spans="1:9" ht="21" x14ac:dyDescent="0.35">
      <c r="A164" s="130">
        <v>34</v>
      </c>
      <c r="B164" s="163" t="s">
        <v>332</v>
      </c>
      <c r="C164" s="120">
        <v>6000</v>
      </c>
      <c r="D164" s="33">
        <f>+C164</f>
        <v>6000</v>
      </c>
      <c r="E164" s="19" t="s">
        <v>6</v>
      </c>
      <c r="F164" s="11" t="s">
        <v>250</v>
      </c>
      <c r="G164" s="29" t="s">
        <v>250</v>
      </c>
      <c r="H164" s="12" t="s">
        <v>15</v>
      </c>
      <c r="I164" s="10" t="s">
        <v>19</v>
      </c>
    </row>
    <row r="165" spans="1:9" ht="21" x14ac:dyDescent="0.35">
      <c r="A165" s="131"/>
      <c r="B165" s="12" t="s">
        <v>335</v>
      </c>
      <c r="C165" s="10"/>
      <c r="D165" s="12"/>
      <c r="E165" s="12"/>
      <c r="F165" s="31" t="s">
        <v>278</v>
      </c>
      <c r="G165" s="12" t="s">
        <v>279</v>
      </c>
      <c r="H165" s="12" t="s">
        <v>18</v>
      </c>
      <c r="I165" s="10" t="str">
        <f>+I162</f>
        <v>ลงวันที่  14 กันยายน 2563</v>
      </c>
    </row>
    <row r="166" spans="1:9" ht="21" x14ac:dyDescent="0.35">
      <c r="A166" s="132"/>
      <c r="B166" s="13"/>
      <c r="C166" s="16"/>
      <c r="D166" s="13"/>
      <c r="E166" s="13"/>
      <c r="F166" s="108">
        <f>+C164</f>
        <v>6000</v>
      </c>
      <c r="G166" s="36">
        <f>+D164</f>
        <v>6000</v>
      </c>
      <c r="H166" s="13"/>
      <c r="I166" s="58"/>
    </row>
    <row r="167" spans="1:9" ht="21" hidden="1" x14ac:dyDescent="0.35">
      <c r="A167" s="146">
        <v>17</v>
      </c>
      <c r="B167" s="49" t="s">
        <v>24</v>
      </c>
      <c r="C167" s="50">
        <v>3000</v>
      </c>
      <c r="D167" s="33">
        <f>+C167</f>
        <v>3000</v>
      </c>
      <c r="E167" s="19" t="s">
        <v>6</v>
      </c>
      <c r="F167" s="12" t="s">
        <v>250</v>
      </c>
      <c r="G167" s="12" t="str">
        <f>F167</f>
        <v>บ่อหินครูษา</v>
      </c>
      <c r="H167" s="12" t="s">
        <v>15</v>
      </c>
      <c r="I167" s="10" t="s">
        <v>19</v>
      </c>
    </row>
    <row r="168" spans="1:9" ht="21" hidden="1" x14ac:dyDescent="0.35">
      <c r="A168" s="146"/>
      <c r="B168" s="11" t="s">
        <v>315</v>
      </c>
      <c r="C168" s="12"/>
      <c r="D168" s="12"/>
      <c r="E168" s="12"/>
      <c r="F168" s="12" t="s">
        <v>278</v>
      </c>
      <c r="G168" s="28" t="s">
        <v>297</v>
      </c>
      <c r="H168" s="12" t="s">
        <v>18</v>
      </c>
      <c r="I168" s="10" t="str">
        <f>+I165</f>
        <v>ลงวันที่  14 กันยายน 2563</v>
      </c>
    </row>
    <row r="169" spans="1:9" ht="21" hidden="1" x14ac:dyDescent="0.35">
      <c r="A169" s="147"/>
      <c r="B169" s="11"/>
      <c r="C169" s="13"/>
      <c r="D169" s="13"/>
      <c r="E169" s="13"/>
      <c r="F169" s="108">
        <f>+C167</f>
        <v>3000</v>
      </c>
      <c r="G169" s="108">
        <f>+D167</f>
        <v>3000</v>
      </c>
      <c r="H169" s="13"/>
      <c r="I169" s="57"/>
    </row>
    <row r="170" spans="1:9" ht="19.5" hidden="1" customHeight="1" x14ac:dyDescent="0.35">
      <c r="A170" s="146">
        <v>18</v>
      </c>
      <c r="B170" s="11" t="s">
        <v>296</v>
      </c>
      <c r="C170" s="33" t="s">
        <v>298</v>
      </c>
      <c r="D170" s="33" t="str">
        <f>+C170</f>
        <v>9,000.-บาท</v>
      </c>
      <c r="E170" s="33" t="s">
        <v>6</v>
      </c>
      <c r="F170" s="11" t="s">
        <v>250</v>
      </c>
      <c r="G170" s="11" t="s">
        <v>250</v>
      </c>
      <c r="H170" s="12" t="s">
        <v>15</v>
      </c>
      <c r="I170" s="10" t="s">
        <v>19</v>
      </c>
    </row>
    <row r="171" spans="1:9" ht="21" hidden="1" x14ac:dyDescent="0.35">
      <c r="A171" s="146"/>
      <c r="B171" s="12" t="s">
        <v>299</v>
      </c>
      <c r="C171" s="12"/>
      <c r="D171" s="11"/>
      <c r="E171" s="12"/>
      <c r="F171" s="11" t="s">
        <v>278</v>
      </c>
      <c r="G171" s="12" t="s">
        <v>279</v>
      </c>
      <c r="H171" s="12" t="s">
        <v>18</v>
      </c>
      <c r="I171" s="10" t="str">
        <f>+I168</f>
        <v>ลงวันที่  14 กันยายน 2563</v>
      </c>
    </row>
    <row r="172" spans="1:9" ht="21" hidden="1" x14ac:dyDescent="0.35">
      <c r="A172" s="147"/>
      <c r="B172" s="13"/>
      <c r="C172" s="13"/>
      <c r="D172" s="17"/>
      <c r="E172" s="13"/>
      <c r="F172" s="108" t="str">
        <f>+C170</f>
        <v>9,000.-บาท</v>
      </c>
      <c r="G172" s="108" t="str">
        <f>+D170</f>
        <v>9,000.-บาท</v>
      </c>
      <c r="H172" s="13"/>
      <c r="I172" s="57"/>
    </row>
    <row r="173" spans="1:9" ht="21" hidden="1" x14ac:dyDescent="0.35">
      <c r="A173" s="146">
        <v>19</v>
      </c>
      <c r="B173" s="11"/>
      <c r="C173" s="33" t="s">
        <v>262</v>
      </c>
      <c r="D173" s="33" t="s">
        <v>262</v>
      </c>
      <c r="E173" s="19" t="s">
        <v>6</v>
      </c>
      <c r="F173" s="11" t="s">
        <v>250</v>
      </c>
      <c r="G173" s="11" t="s">
        <v>250</v>
      </c>
      <c r="H173" s="11" t="s">
        <v>15</v>
      </c>
      <c r="I173" s="12" t="s">
        <v>19</v>
      </c>
    </row>
    <row r="174" spans="1:9" ht="21" hidden="1" x14ac:dyDescent="0.35">
      <c r="A174" s="146"/>
      <c r="B174" s="12"/>
      <c r="C174" s="12"/>
      <c r="D174" s="11"/>
      <c r="E174" s="12"/>
      <c r="F174" s="11" t="s">
        <v>263</v>
      </c>
      <c r="G174" s="12" t="s">
        <v>264</v>
      </c>
      <c r="H174" s="11" t="s">
        <v>18</v>
      </c>
      <c r="I174" s="10" t="s">
        <v>270</v>
      </c>
    </row>
    <row r="175" spans="1:9" ht="21" hidden="1" x14ac:dyDescent="0.35">
      <c r="A175" s="146"/>
      <c r="B175" s="13"/>
      <c r="C175" s="13"/>
      <c r="D175" s="17"/>
      <c r="E175" s="13"/>
      <c r="F175" s="17"/>
      <c r="G175" s="13"/>
      <c r="H175" s="17"/>
      <c r="I175" s="57"/>
    </row>
    <row r="176" spans="1:9" ht="21" hidden="1" x14ac:dyDescent="0.35">
      <c r="A176" s="148">
        <v>20</v>
      </c>
      <c r="B176" s="11"/>
      <c r="C176" s="33" t="s">
        <v>265</v>
      </c>
      <c r="D176" s="33" t="s">
        <v>265</v>
      </c>
      <c r="E176" s="19" t="s">
        <v>6</v>
      </c>
      <c r="F176" s="11" t="s">
        <v>250</v>
      </c>
      <c r="G176" s="11" t="s">
        <v>250</v>
      </c>
      <c r="H176" s="26" t="s">
        <v>15</v>
      </c>
      <c r="I176" s="10" t="s">
        <v>19</v>
      </c>
    </row>
    <row r="177" spans="1:9" ht="21" hidden="1" x14ac:dyDescent="0.35">
      <c r="A177" s="149"/>
      <c r="B177" s="12"/>
      <c r="C177" s="12"/>
      <c r="D177" s="11"/>
      <c r="E177" s="12"/>
      <c r="F177" s="11" t="s">
        <v>266</v>
      </c>
      <c r="G177" s="12" t="s">
        <v>267</v>
      </c>
      <c r="H177" s="12" t="s">
        <v>18</v>
      </c>
      <c r="I177" s="10" t="s">
        <v>270</v>
      </c>
    </row>
    <row r="178" spans="1:9" ht="21" hidden="1" x14ac:dyDescent="0.35">
      <c r="A178" s="150"/>
      <c r="B178" s="13"/>
      <c r="C178" s="13"/>
      <c r="D178" s="13"/>
      <c r="E178" s="13"/>
      <c r="F178" s="17"/>
      <c r="G178" s="13"/>
      <c r="H178" s="16"/>
      <c r="I178" s="60"/>
    </row>
    <row r="179" spans="1:9" ht="21" hidden="1" x14ac:dyDescent="0.35">
      <c r="A179" s="151">
        <v>21</v>
      </c>
      <c r="B179" s="11"/>
      <c r="C179" s="19" t="s">
        <v>258</v>
      </c>
      <c r="D179" s="19" t="s">
        <v>258</v>
      </c>
      <c r="E179" s="19" t="s">
        <v>6</v>
      </c>
      <c r="F179" s="11" t="s">
        <v>250</v>
      </c>
      <c r="G179" s="11" t="s">
        <v>250</v>
      </c>
      <c r="H179" s="10" t="s">
        <v>15</v>
      </c>
      <c r="I179" s="10" t="s">
        <v>19</v>
      </c>
    </row>
    <row r="180" spans="1:9" ht="21" hidden="1" x14ac:dyDescent="0.35">
      <c r="A180" s="151"/>
      <c r="B180" s="12"/>
      <c r="C180" s="12"/>
      <c r="D180" s="11"/>
      <c r="E180" s="12"/>
      <c r="F180" s="11" t="s">
        <v>259</v>
      </c>
      <c r="G180" s="12" t="s">
        <v>260</v>
      </c>
      <c r="H180" s="10" t="s">
        <v>18</v>
      </c>
      <c r="I180" s="10" t="s">
        <v>271</v>
      </c>
    </row>
    <row r="181" spans="1:9" ht="21" hidden="1" x14ac:dyDescent="0.35">
      <c r="A181" s="147"/>
      <c r="B181" s="13"/>
      <c r="C181" s="16"/>
      <c r="D181" s="17"/>
      <c r="E181" s="13"/>
      <c r="F181" s="17"/>
      <c r="G181" s="13"/>
      <c r="H181" s="16"/>
      <c r="I181" s="58"/>
    </row>
    <row r="182" spans="1:9" ht="21" hidden="1" x14ac:dyDescent="0.35">
      <c r="A182" s="146">
        <v>22</v>
      </c>
      <c r="B182" s="29"/>
      <c r="C182" s="62" t="s">
        <v>268</v>
      </c>
      <c r="D182" s="62" t="s">
        <v>268</v>
      </c>
      <c r="E182" s="19" t="s">
        <v>6</v>
      </c>
      <c r="F182" s="11" t="s">
        <v>250</v>
      </c>
      <c r="G182" s="12" t="s">
        <v>250</v>
      </c>
      <c r="H182" s="10" t="s">
        <v>15</v>
      </c>
      <c r="I182" s="10" t="s">
        <v>19</v>
      </c>
    </row>
    <row r="183" spans="1:9" ht="21" hidden="1" x14ac:dyDescent="0.35">
      <c r="A183" s="146"/>
      <c r="B183" s="12"/>
      <c r="C183" s="56"/>
      <c r="E183" s="56"/>
      <c r="F183" s="11" t="s">
        <v>263</v>
      </c>
      <c r="G183" s="12" t="s">
        <v>264</v>
      </c>
      <c r="H183" s="10" t="s">
        <v>18</v>
      </c>
      <c r="I183" s="10" t="s">
        <v>271</v>
      </c>
    </row>
    <row r="184" spans="1:9" ht="21" hidden="1" x14ac:dyDescent="0.35">
      <c r="A184" s="147"/>
      <c r="B184" s="13"/>
      <c r="C184" s="13"/>
      <c r="D184" s="17"/>
      <c r="E184" s="13"/>
      <c r="F184" s="55"/>
      <c r="G184" s="13"/>
      <c r="H184" s="16"/>
      <c r="I184" s="66"/>
    </row>
    <row r="185" spans="1:9" ht="21" hidden="1" x14ac:dyDescent="0.35">
      <c r="A185" s="145">
        <v>23</v>
      </c>
      <c r="B185" s="12"/>
      <c r="C185" s="12" t="s">
        <v>252</v>
      </c>
      <c r="D185" s="11" t="s">
        <v>252</v>
      </c>
      <c r="E185" s="33" t="s">
        <v>6</v>
      </c>
      <c r="F185" s="11" t="s">
        <v>250</v>
      </c>
      <c r="G185" s="12" t="s">
        <v>250</v>
      </c>
      <c r="H185" s="10" t="s">
        <v>15</v>
      </c>
      <c r="I185" s="59" t="s">
        <v>19</v>
      </c>
    </row>
    <row r="186" spans="1:9" ht="21" hidden="1" x14ac:dyDescent="0.35">
      <c r="A186" s="146"/>
      <c r="B186" s="12"/>
      <c r="C186" s="12"/>
      <c r="D186" s="11"/>
      <c r="E186" s="12"/>
      <c r="F186" s="11" t="s">
        <v>253</v>
      </c>
      <c r="G186" s="12" t="s">
        <v>254</v>
      </c>
      <c r="H186" s="10" t="s">
        <v>18</v>
      </c>
      <c r="I186" s="10" t="s">
        <v>251</v>
      </c>
    </row>
    <row r="187" spans="1:9" ht="21" hidden="1" x14ac:dyDescent="0.35">
      <c r="A187" s="147"/>
      <c r="B187" s="13"/>
      <c r="C187" s="13"/>
      <c r="D187" s="17"/>
      <c r="E187" s="13"/>
      <c r="F187" s="17"/>
      <c r="G187" s="13"/>
      <c r="H187" s="16"/>
      <c r="I187" s="58"/>
    </row>
    <row r="188" spans="1:9" ht="21" hidden="1" x14ac:dyDescent="0.35">
      <c r="A188" s="145">
        <v>23</v>
      </c>
      <c r="B188" s="12" t="s">
        <v>24</v>
      </c>
      <c r="C188" s="19" t="s">
        <v>269</v>
      </c>
      <c r="D188" s="61" t="s">
        <v>269</v>
      </c>
      <c r="E188" s="19" t="s">
        <v>6</v>
      </c>
      <c r="F188" s="11" t="s">
        <v>250</v>
      </c>
      <c r="G188" s="12" t="s">
        <v>250</v>
      </c>
      <c r="H188" s="10" t="s">
        <v>15</v>
      </c>
      <c r="I188" s="10" t="s">
        <v>19</v>
      </c>
    </row>
    <row r="189" spans="1:9" ht="21" hidden="1" x14ac:dyDescent="0.35">
      <c r="A189" s="146"/>
      <c r="B189" s="12" t="s">
        <v>261</v>
      </c>
      <c r="C189" s="12"/>
      <c r="D189" s="11"/>
      <c r="E189" s="12"/>
      <c r="F189" s="11" t="s">
        <v>255</v>
      </c>
      <c r="G189" s="12" t="s">
        <v>256</v>
      </c>
      <c r="H189" s="12" t="s">
        <v>18</v>
      </c>
      <c r="I189" s="10" t="s">
        <v>257</v>
      </c>
    </row>
    <row r="190" spans="1:9" ht="19.5" hidden="1" x14ac:dyDescent="0.25">
      <c r="A190" s="147"/>
      <c r="B190" s="65"/>
      <c r="C190" s="65"/>
      <c r="D190" s="64"/>
      <c r="E190" s="65"/>
      <c r="F190" s="65"/>
      <c r="G190" s="65"/>
      <c r="H190" s="65"/>
      <c r="I190" s="60"/>
    </row>
    <row r="191" spans="1:9" ht="21" hidden="1" x14ac:dyDescent="0.35">
      <c r="A191" s="138">
        <v>11</v>
      </c>
      <c r="B191" s="11" t="s">
        <v>24</v>
      </c>
      <c r="C191" s="63" t="s">
        <v>268</v>
      </c>
      <c r="D191" s="33" t="str">
        <f>+C191</f>
        <v>4,800.- บาท</v>
      </c>
      <c r="E191" s="19" t="s">
        <v>6</v>
      </c>
      <c r="F191" s="78" t="s">
        <v>250</v>
      </c>
      <c r="G191" s="78" t="str">
        <f>+F191</f>
        <v>บ่อหินครูษา</v>
      </c>
      <c r="H191" s="11" t="s">
        <v>15</v>
      </c>
      <c r="I191" s="12" t="s">
        <v>19</v>
      </c>
    </row>
    <row r="192" spans="1:9" ht="21" hidden="1" x14ac:dyDescent="0.35">
      <c r="A192" s="139"/>
      <c r="B192" s="12" t="s">
        <v>261</v>
      </c>
      <c r="C192" s="19"/>
      <c r="D192" s="12"/>
      <c r="E192" s="12"/>
      <c r="F192" s="78" t="s">
        <v>278</v>
      </c>
      <c r="G192" s="19" t="s">
        <v>279</v>
      </c>
      <c r="H192" s="11" t="s">
        <v>18</v>
      </c>
      <c r="I192" s="10" t="str">
        <f>+I150</f>
        <v>ลงวันที่  14 กันยายน 2563</v>
      </c>
    </row>
    <row r="193" spans="1:9" ht="21" hidden="1" x14ac:dyDescent="0.35">
      <c r="A193" s="140"/>
      <c r="B193" s="13"/>
      <c r="C193" s="36"/>
      <c r="D193" s="13"/>
      <c r="E193" s="13"/>
      <c r="F193" s="79" t="str">
        <f>+C191</f>
        <v>4,800.- บาท</v>
      </c>
      <c r="G193" s="36" t="str">
        <f>+C191</f>
        <v>4,800.- บาท</v>
      </c>
      <c r="H193" s="17"/>
      <c r="I193" s="13"/>
    </row>
    <row r="194" spans="1:9" ht="21" hidden="1" x14ac:dyDescent="0.35">
      <c r="A194" s="138">
        <v>11</v>
      </c>
      <c r="B194" s="11" t="s">
        <v>24</v>
      </c>
      <c r="C194" s="33" t="s">
        <v>285</v>
      </c>
      <c r="D194" s="33" t="str">
        <f>+C194</f>
        <v>6,600.- บาท</v>
      </c>
      <c r="E194" s="19" t="s">
        <v>6</v>
      </c>
      <c r="F194" s="93" t="s">
        <v>250</v>
      </c>
      <c r="G194" s="78" t="str">
        <f>+F194</f>
        <v>บ่อหินครูษา</v>
      </c>
      <c r="H194" s="11" t="s">
        <v>15</v>
      </c>
      <c r="I194" s="12" t="s">
        <v>19</v>
      </c>
    </row>
    <row r="195" spans="1:9" ht="21" hidden="1" x14ac:dyDescent="0.35">
      <c r="A195" s="139"/>
      <c r="B195" s="12" t="s">
        <v>261</v>
      </c>
      <c r="C195" s="19"/>
      <c r="D195" s="12"/>
      <c r="E195" s="12"/>
      <c r="F195" s="78" t="s">
        <v>278</v>
      </c>
      <c r="G195" s="19" t="s">
        <v>279</v>
      </c>
      <c r="H195" s="11" t="s">
        <v>18</v>
      </c>
      <c r="I195" s="10" t="str">
        <f>+I192</f>
        <v>ลงวันที่  14 กันยายน 2563</v>
      </c>
    </row>
    <row r="196" spans="1:9" ht="21" hidden="1" x14ac:dyDescent="0.35">
      <c r="A196" s="140"/>
      <c r="B196" s="13"/>
      <c r="C196" s="36"/>
      <c r="D196" s="13"/>
      <c r="E196" s="13"/>
      <c r="F196" s="79" t="str">
        <f>+C194</f>
        <v>6,600.- บาท</v>
      </c>
      <c r="G196" s="36" t="str">
        <f>+C194</f>
        <v>6,600.- บาท</v>
      </c>
      <c r="H196" s="17"/>
      <c r="I196" s="13"/>
    </row>
    <row r="197" spans="1:9" ht="19.5" x14ac:dyDescent="0.25">
      <c r="B197" s="54"/>
      <c r="C197" s="54"/>
      <c r="D197" s="54"/>
      <c r="E197" s="54"/>
      <c r="F197" s="54"/>
      <c r="G197" s="54"/>
      <c r="H197" s="54"/>
    </row>
  </sheetData>
  <mergeCells count="56">
    <mergeCell ref="A191:A193"/>
    <mergeCell ref="A194:A196"/>
    <mergeCell ref="A188:A190"/>
    <mergeCell ref="A158:A160"/>
    <mergeCell ref="A161:A163"/>
    <mergeCell ref="A164:A166"/>
    <mergeCell ref="A182:A184"/>
    <mergeCell ref="A185:A187"/>
    <mergeCell ref="A167:A169"/>
    <mergeCell ref="A170:A172"/>
    <mergeCell ref="A173:A175"/>
    <mergeCell ref="A176:A178"/>
    <mergeCell ref="A179:A181"/>
    <mergeCell ref="A13:A15"/>
    <mergeCell ref="A16:A18"/>
    <mergeCell ref="A34:A36"/>
    <mergeCell ref="A37:A39"/>
    <mergeCell ref="A40:A42"/>
    <mergeCell ref="A46:A48"/>
    <mergeCell ref="A55:A57"/>
    <mergeCell ref="A112:A114"/>
    <mergeCell ref="A25:A27"/>
    <mergeCell ref="A28:A30"/>
    <mergeCell ref="A109:A111"/>
    <mergeCell ref="A49:A51"/>
    <mergeCell ref="A52:A54"/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58:A60"/>
    <mergeCell ref="A61:A63"/>
    <mergeCell ref="A149:A151"/>
    <mergeCell ref="A134:A136"/>
    <mergeCell ref="A137:A139"/>
    <mergeCell ref="A152:A154"/>
    <mergeCell ref="A155:A157"/>
    <mergeCell ref="A19:A21"/>
    <mergeCell ref="A22:A24"/>
    <mergeCell ref="A31:A33"/>
    <mergeCell ref="A118:A120"/>
    <mergeCell ref="A121:A124"/>
    <mergeCell ref="A125:A127"/>
    <mergeCell ref="A128:A130"/>
    <mergeCell ref="A131:A133"/>
    <mergeCell ref="A140:A142"/>
    <mergeCell ref="A143:A145"/>
    <mergeCell ref="A146:A148"/>
    <mergeCell ref="A115:A117"/>
    <mergeCell ref="A6:A8"/>
    <mergeCell ref="A9:A12"/>
  </mergeCells>
  <pageMargins left="0.7" right="0.7" top="0.75" bottom="0.75" header="0.3" footer="0.3"/>
  <pageSetup paperSize="13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F100" sqref="F99:F100"/>
    </sheetView>
  </sheetViews>
  <sheetFormatPr defaultRowHeight="14.25" x14ac:dyDescent="0.2"/>
  <cols>
    <col min="2" max="2" width="26.375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21" t="s">
        <v>167</v>
      </c>
      <c r="B1" s="121"/>
      <c r="C1" s="121"/>
      <c r="D1" s="121"/>
      <c r="E1" s="121"/>
      <c r="F1" s="121"/>
      <c r="G1" s="121"/>
      <c r="H1" s="121"/>
      <c r="I1" s="40"/>
    </row>
    <row r="2" spans="1:9" ht="27.75" x14ac:dyDescent="0.4">
      <c r="A2" s="121" t="s">
        <v>30</v>
      </c>
      <c r="B2" s="121"/>
      <c r="C2" s="121"/>
      <c r="D2" s="121"/>
      <c r="E2" s="121"/>
      <c r="F2" s="121"/>
      <c r="G2" s="121"/>
      <c r="H2" s="121"/>
      <c r="I2" s="40"/>
    </row>
    <row r="3" spans="1:9" ht="27.75" x14ac:dyDescent="0.4">
      <c r="A3" s="122" t="s">
        <v>166</v>
      </c>
      <c r="B3" s="122"/>
      <c r="C3" s="122"/>
      <c r="D3" s="122"/>
      <c r="E3" s="122"/>
      <c r="F3" s="122"/>
      <c r="G3" s="122"/>
      <c r="H3" s="122"/>
      <c r="I3" s="41"/>
    </row>
    <row r="4" spans="1:9" ht="26.25" x14ac:dyDescent="0.4">
      <c r="A4" s="123" t="s">
        <v>0</v>
      </c>
      <c r="B4" s="125" t="s">
        <v>1</v>
      </c>
      <c r="C4" s="123" t="s">
        <v>2</v>
      </c>
      <c r="D4" s="125" t="s">
        <v>3</v>
      </c>
      <c r="E4" s="123" t="s">
        <v>4</v>
      </c>
      <c r="F4" s="4" t="s">
        <v>7</v>
      </c>
      <c r="G4" s="8" t="s">
        <v>9</v>
      </c>
      <c r="H4" s="123" t="s">
        <v>5</v>
      </c>
      <c r="I4" s="5" t="s">
        <v>11</v>
      </c>
    </row>
    <row r="5" spans="1:9" ht="26.25" x14ac:dyDescent="0.4">
      <c r="A5" s="124"/>
      <c r="B5" s="126"/>
      <c r="C5" s="124"/>
      <c r="D5" s="126"/>
      <c r="E5" s="124"/>
      <c r="F5" s="6" t="s">
        <v>8</v>
      </c>
      <c r="G5" s="9" t="s">
        <v>10</v>
      </c>
      <c r="H5" s="124"/>
      <c r="I5" s="7" t="s">
        <v>12</v>
      </c>
    </row>
    <row r="6" spans="1:9" ht="21" x14ac:dyDescent="0.35">
      <c r="A6" s="130">
        <v>1</v>
      </c>
      <c r="B6" s="11" t="s">
        <v>168</v>
      </c>
      <c r="C6" s="18" t="s">
        <v>177</v>
      </c>
      <c r="D6" s="18" t="s">
        <v>177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</row>
    <row r="7" spans="1:9" ht="21" x14ac:dyDescent="0.35">
      <c r="A7" s="131"/>
      <c r="B7" s="11" t="s">
        <v>169</v>
      </c>
      <c r="C7" s="12"/>
      <c r="D7" s="11"/>
      <c r="E7" s="12"/>
      <c r="F7" s="11" t="s">
        <v>178</v>
      </c>
      <c r="G7" s="12" t="s">
        <v>179</v>
      </c>
      <c r="H7" s="12" t="s">
        <v>18</v>
      </c>
      <c r="I7" s="10" t="s">
        <v>172</v>
      </c>
    </row>
    <row r="8" spans="1:9" ht="21" x14ac:dyDescent="0.35">
      <c r="A8" s="132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30">
        <v>2</v>
      </c>
      <c r="B9" s="11" t="s">
        <v>168</v>
      </c>
      <c r="C9" s="19" t="s">
        <v>180</v>
      </c>
      <c r="D9" s="19" t="s">
        <v>180</v>
      </c>
      <c r="E9" s="19" t="s">
        <v>6</v>
      </c>
      <c r="F9" s="11" t="s">
        <v>13</v>
      </c>
      <c r="G9" s="12" t="s">
        <v>14</v>
      </c>
      <c r="H9" s="12" t="s">
        <v>15</v>
      </c>
      <c r="I9" s="10" t="s">
        <v>16</v>
      </c>
    </row>
    <row r="10" spans="1:9" ht="21" x14ac:dyDescent="0.35">
      <c r="A10" s="131"/>
      <c r="B10" s="11" t="s">
        <v>169</v>
      </c>
      <c r="C10" s="12"/>
      <c r="D10" s="11"/>
      <c r="E10" s="12"/>
      <c r="F10" s="11" t="s">
        <v>181</v>
      </c>
      <c r="G10" s="12" t="s">
        <v>182</v>
      </c>
      <c r="H10" s="12" t="s">
        <v>18</v>
      </c>
      <c r="I10" s="10" t="s">
        <v>172</v>
      </c>
    </row>
    <row r="11" spans="1:9" ht="21" x14ac:dyDescent="0.35">
      <c r="A11" s="131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32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30">
        <v>3</v>
      </c>
      <c r="B13" s="11" t="s">
        <v>32</v>
      </c>
      <c r="C13" s="47" t="s">
        <v>171</v>
      </c>
      <c r="D13" s="47" t="s">
        <v>171</v>
      </c>
      <c r="E13" s="19" t="s">
        <v>6</v>
      </c>
      <c r="F13" s="11" t="s">
        <v>13</v>
      </c>
      <c r="G13" s="12" t="s">
        <v>13</v>
      </c>
      <c r="H13" s="12" t="s">
        <v>15</v>
      </c>
      <c r="I13" s="10" t="s">
        <v>19</v>
      </c>
    </row>
    <row r="14" spans="1:9" ht="21" x14ac:dyDescent="0.35">
      <c r="A14" s="131"/>
      <c r="B14" s="11" t="s">
        <v>170</v>
      </c>
      <c r="C14" s="12"/>
      <c r="D14" s="11"/>
      <c r="E14" s="12"/>
      <c r="F14" s="11" t="s">
        <v>183</v>
      </c>
      <c r="G14" s="12" t="s">
        <v>184</v>
      </c>
      <c r="H14" s="12" t="s">
        <v>18</v>
      </c>
      <c r="I14" s="10" t="s">
        <v>174</v>
      </c>
    </row>
    <row r="15" spans="1:9" ht="21" x14ac:dyDescent="0.35">
      <c r="A15" s="132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30">
        <v>4</v>
      </c>
      <c r="B16" s="11" t="s">
        <v>168</v>
      </c>
      <c r="C16" s="19" t="s">
        <v>81</v>
      </c>
      <c r="D16" s="19" t="s">
        <v>81</v>
      </c>
      <c r="E16" s="33" t="s">
        <v>6</v>
      </c>
      <c r="F16" s="11" t="s">
        <v>13</v>
      </c>
      <c r="G16" s="11" t="s">
        <v>13</v>
      </c>
      <c r="H16" s="31" t="s">
        <v>15</v>
      </c>
      <c r="I16" s="29" t="s">
        <v>19</v>
      </c>
    </row>
    <row r="17" spans="1:9" ht="21" x14ac:dyDescent="0.35">
      <c r="A17" s="131"/>
      <c r="B17" s="11" t="s">
        <v>185</v>
      </c>
      <c r="C17" s="15"/>
      <c r="D17" s="10"/>
      <c r="E17" s="10"/>
      <c r="F17" s="11" t="s">
        <v>186</v>
      </c>
      <c r="G17" s="12" t="s">
        <v>153</v>
      </c>
      <c r="H17" s="31" t="s">
        <v>18</v>
      </c>
      <c r="I17" s="10" t="s">
        <v>187</v>
      </c>
    </row>
    <row r="18" spans="1:9" ht="21" x14ac:dyDescent="0.35">
      <c r="A18" s="132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27">
        <v>5</v>
      </c>
      <c r="B19" s="11" t="s">
        <v>168</v>
      </c>
      <c r="C19" s="19" t="s">
        <v>188</v>
      </c>
      <c r="D19" s="19" t="s">
        <v>188</v>
      </c>
      <c r="E19" s="33" t="s">
        <v>6</v>
      </c>
      <c r="F19" s="11" t="s">
        <v>13</v>
      </c>
      <c r="G19" s="12" t="s">
        <v>13</v>
      </c>
      <c r="H19" s="11" t="s">
        <v>15</v>
      </c>
      <c r="I19" s="29" t="s">
        <v>23</v>
      </c>
    </row>
    <row r="20" spans="1:9" ht="21" x14ac:dyDescent="0.35">
      <c r="A20" s="133"/>
      <c r="B20" s="11" t="s">
        <v>185</v>
      </c>
      <c r="C20" s="19"/>
      <c r="D20" s="12"/>
      <c r="E20" s="12"/>
      <c r="F20" s="11" t="s">
        <v>189</v>
      </c>
      <c r="G20" s="12" t="s">
        <v>190</v>
      </c>
      <c r="H20" s="11" t="s">
        <v>18</v>
      </c>
      <c r="I20" s="10" t="s">
        <v>191</v>
      </c>
    </row>
    <row r="21" spans="1:9" ht="21" x14ac:dyDescent="0.35">
      <c r="A21" s="129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27">
        <v>6</v>
      </c>
      <c r="B22" s="11" t="s">
        <v>168</v>
      </c>
      <c r="C22" s="33" t="s">
        <v>192</v>
      </c>
      <c r="D22" s="33" t="s">
        <v>192</v>
      </c>
      <c r="E22" s="19" t="s">
        <v>6</v>
      </c>
      <c r="F22" s="11" t="s">
        <v>13</v>
      </c>
      <c r="G22" s="11" t="s">
        <v>13</v>
      </c>
      <c r="H22" s="11" t="s">
        <v>15</v>
      </c>
      <c r="I22" s="12" t="s">
        <v>19</v>
      </c>
    </row>
    <row r="23" spans="1:9" ht="21" x14ac:dyDescent="0.35">
      <c r="A23" s="128"/>
      <c r="B23" s="11" t="s">
        <v>185</v>
      </c>
      <c r="C23" s="12"/>
      <c r="D23" s="12"/>
      <c r="E23" s="12"/>
      <c r="F23" s="11" t="s">
        <v>193</v>
      </c>
      <c r="G23" s="12" t="s">
        <v>194</v>
      </c>
      <c r="H23" s="11" t="s">
        <v>18</v>
      </c>
      <c r="I23" s="10" t="s">
        <v>191</v>
      </c>
    </row>
    <row r="24" spans="1:9" ht="21" x14ac:dyDescent="0.35">
      <c r="A24" s="129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27">
        <v>7</v>
      </c>
      <c r="B25" s="11" t="s">
        <v>168</v>
      </c>
      <c r="C25" s="33" t="s">
        <v>195</v>
      </c>
      <c r="D25" s="33" t="s">
        <v>195</v>
      </c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x14ac:dyDescent="0.35">
      <c r="A26" s="128"/>
      <c r="B26" s="11" t="s">
        <v>185</v>
      </c>
      <c r="C26" s="19"/>
      <c r="D26" s="12"/>
      <c r="E26" s="12"/>
      <c r="F26" s="11" t="s">
        <v>196</v>
      </c>
      <c r="G26" s="12" t="s">
        <v>197</v>
      </c>
      <c r="H26" s="11" t="s">
        <v>18</v>
      </c>
      <c r="I26" s="10" t="s">
        <v>175</v>
      </c>
    </row>
    <row r="27" spans="1:9" ht="21" x14ac:dyDescent="0.35">
      <c r="A27" s="129"/>
      <c r="B27" s="13"/>
      <c r="C27" s="36"/>
      <c r="D27" s="13"/>
      <c r="E27" s="13"/>
      <c r="F27" s="17"/>
      <c r="G27" s="13"/>
      <c r="H27" s="17"/>
      <c r="I27" s="13"/>
    </row>
    <row r="28" spans="1:9" ht="21" x14ac:dyDescent="0.35">
      <c r="A28" s="46">
        <v>8</v>
      </c>
      <c r="B28" s="11" t="s">
        <v>168</v>
      </c>
      <c r="C28" s="19" t="s">
        <v>198</v>
      </c>
      <c r="D28" s="19" t="s">
        <v>198</v>
      </c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x14ac:dyDescent="0.35">
      <c r="A29" s="46"/>
      <c r="B29" s="11" t="s">
        <v>185</v>
      </c>
      <c r="C29" s="19"/>
      <c r="D29" s="12"/>
      <c r="E29" s="12"/>
      <c r="F29" s="11" t="s">
        <v>199</v>
      </c>
      <c r="G29" s="12" t="s">
        <v>200</v>
      </c>
      <c r="H29" s="11" t="s">
        <v>18</v>
      </c>
      <c r="I29" s="10" t="s">
        <v>175</v>
      </c>
    </row>
    <row r="30" spans="1:9" ht="21" x14ac:dyDescent="0.35">
      <c r="A30" s="45"/>
      <c r="B30" s="13"/>
      <c r="C30" s="36"/>
      <c r="D30" s="13"/>
      <c r="E30" s="13"/>
      <c r="F30" s="17"/>
      <c r="G30" s="13"/>
      <c r="H30" s="17"/>
      <c r="I30" s="16"/>
    </row>
    <row r="31" spans="1:9" ht="21" x14ac:dyDescent="0.35">
      <c r="A31" s="46">
        <v>9</v>
      </c>
      <c r="B31" s="11" t="s">
        <v>32</v>
      </c>
      <c r="C31" s="19" t="s">
        <v>171</v>
      </c>
      <c r="D31" s="19" t="s">
        <v>171</v>
      </c>
      <c r="E31" s="19" t="s">
        <v>6</v>
      </c>
      <c r="F31" s="11" t="s">
        <v>22</v>
      </c>
      <c r="G31" s="11" t="s">
        <v>22</v>
      </c>
      <c r="H31" s="11" t="s">
        <v>15</v>
      </c>
      <c r="I31" s="10" t="s">
        <v>19</v>
      </c>
    </row>
    <row r="32" spans="1:9" ht="21" x14ac:dyDescent="0.35">
      <c r="A32" s="46"/>
      <c r="B32" s="11" t="s">
        <v>170</v>
      </c>
      <c r="C32" s="19"/>
      <c r="D32" s="12"/>
      <c r="E32" s="12"/>
      <c r="F32" s="11" t="s">
        <v>183</v>
      </c>
      <c r="G32" s="12" t="s">
        <v>202</v>
      </c>
      <c r="H32" s="11" t="s">
        <v>18</v>
      </c>
      <c r="I32" s="10" t="s">
        <v>176</v>
      </c>
    </row>
    <row r="33" spans="1:9" ht="21" x14ac:dyDescent="0.35">
      <c r="A33" s="46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6" t="s">
        <v>201</v>
      </c>
      <c r="B34" s="11"/>
      <c r="C34" s="19"/>
      <c r="D34" s="19"/>
      <c r="E34" s="19" t="s">
        <v>6</v>
      </c>
      <c r="F34" s="11" t="s">
        <v>22</v>
      </c>
      <c r="G34" s="11" t="s">
        <v>22</v>
      </c>
      <c r="H34" s="11" t="s">
        <v>15</v>
      </c>
      <c r="I34" s="10" t="s">
        <v>19</v>
      </c>
    </row>
    <row r="35" spans="1:9" ht="21" hidden="1" x14ac:dyDescent="0.35">
      <c r="A35" s="46"/>
      <c r="B35" s="12"/>
      <c r="C35" s="19"/>
      <c r="D35" s="12"/>
      <c r="E35" s="12"/>
      <c r="F35" s="11" t="s">
        <v>39</v>
      </c>
      <c r="G35" s="12" t="s">
        <v>70</v>
      </c>
      <c r="H35" s="11" t="s">
        <v>18</v>
      </c>
      <c r="I35" s="10" t="s">
        <v>157</v>
      </c>
    </row>
    <row r="36" spans="1:9" ht="21" hidden="1" x14ac:dyDescent="0.35">
      <c r="A36" s="45"/>
      <c r="B36" s="13"/>
      <c r="C36" s="36"/>
      <c r="D36" s="13"/>
      <c r="E36" s="17"/>
      <c r="F36" s="22"/>
      <c r="G36" s="17"/>
      <c r="H36" s="22"/>
      <c r="I36" s="16"/>
    </row>
    <row r="37" spans="1:9" ht="21" hidden="1" x14ac:dyDescent="0.35">
      <c r="A37" s="46">
        <v>11</v>
      </c>
      <c r="B37" s="11"/>
      <c r="C37" s="37"/>
      <c r="D37" s="37"/>
      <c r="E37" s="46" t="s">
        <v>6</v>
      </c>
      <c r="F37" s="11" t="s">
        <v>22</v>
      </c>
      <c r="G37" s="11" t="s">
        <v>22</v>
      </c>
      <c r="H37" s="12" t="s">
        <v>15</v>
      </c>
      <c r="I37" s="10" t="s">
        <v>19</v>
      </c>
    </row>
    <row r="38" spans="1:9" ht="21" hidden="1" x14ac:dyDescent="0.35">
      <c r="A38" s="46"/>
      <c r="B38" s="12"/>
      <c r="C38" s="46"/>
      <c r="D38" s="12"/>
      <c r="E38" s="11"/>
      <c r="F38" s="12" t="s">
        <v>158</v>
      </c>
      <c r="G38" s="28" t="s">
        <v>159</v>
      </c>
      <c r="H38" s="12" t="s">
        <v>18</v>
      </c>
      <c r="I38" s="10" t="s">
        <v>157</v>
      </c>
    </row>
    <row r="39" spans="1:9" ht="21" hidden="1" x14ac:dyDescent="0.35">
      <c r="A39" s="45"/>
      <c r="B39" s="13"/>
      <c r="C39" s="45"/>
      <c r="D39" s="13"/>
      <c r="E39" s="17"/>
      <c r="F39" s="13"/>
      <c r="G39" s="17"/>
      <c r="H39" s="13"/>
      <c r="I39" s="16"/>
    </row>
    <row r="40" spans="1:9" ht="21" hidden="1" x14ac:dyDescent="0.35">
      <c r="A40" s="46">
        <v>12</v>
      </c>
      <c r="B40" s="11"/>
      <c r="C40" s="46"/>
      <c r="D40" s="46"/>
      <c r="E40" s="46" t="s">
        <v>6</v>
      </c>
      <c r="F40" s="11" t="s">
        <v>22</v>
      </c>
      <c r="G40" s="11" t="s">
        <v>22</v>
      </c>
      <c r="H40" s="11" t="s">
        <v>15</v>
      </c>
      <c r="I40" s="10" t="s">
        <v>19</v>
      </c>
    </row>
    <row r="41" spans="1:9" ht="21" hidden="1" x14ac:dyDescent="0.35">
      <c r="A41" s="46"/>
      <c r="B41" s="12"/>
      <c r="C41" s="46"/>
      <c r="D41" s="12"/>
      <c r="E41" s="11"/>
      <c r="F41" s="12" t="s">
        <v>160</v>
      </c>
      <c r="G41" s="10" t="s">
        <v>161</v>
      </c>
      <c r="H41" s="11" t="s">
        <v>18</v>
      </c>
      <c r="I41" s="10" t="s">
        <v>157</v>
      </c>
    </row>
    <row r="42" spans="1:9" ht="21" hidden="1" x14ac:dyDescent="0.35">
      <c r="A42" s="45"/>
      <c r="B42" s="13"/>
      <c r="C42" s="45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 t="s">
        <v>32</v>
      </c>
      <c r="C43" s="46" t="s">
        <v>163</v>
      </c>
      <c r="D43" s="46" t="s">
        <v>163</v>
      </c>
      <c r="E43" s="46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 t="s">
        <v>162</v>
      </c>
      <c r="C44" s="46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5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 t="s">
        <v>21</v>
      </c>
      <c r="C46" s="46" t="s">
        <v>89</v>
      </c>
      <c r="D46" s="46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 t="s">
        <v>88</v>
      </c>
      <c r="C47" s="46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5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 t="s">
        <v>93</v>
      </c>
      <c r="C49" s="46" t="s">
        <v>95</v>
      </c>
      <c r="D49" s="46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 t="s">
        <v>94</v>
      </c>
      <c r="C50" s="46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5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99</v>
      </c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 t="s">
        <v>100</v>
      </c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32</v>
      </c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 t="s">
        <v>77</v>
      </c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32</v>
      </c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 t="s">
        <v>78</v>
      </c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 t="s">
        <v>31</v>
      </c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 t="s">
        <v>36</v>
      </c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32</v>
      </c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 t="s">
        <v>111</v>
      </c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 t="s">
        <v>32</v>
      </c>
      <c r="C67" s="46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 t="s">
        <v>112</v>
      </c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 t="s">
        <v>117</v>
      </c>
      <c r="C70" s="46" t="s">
        <v>119</v>
      </c>
      <c r="D70" s="33" t="s">
        <v>119</v>
      </c>
      <c r="E70" s="44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 t="s">
        <v>118</v>
      </c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 t="s">
        <v>32</v>
      </c>
      <c r="C73" s="33" t="s">
        <v>124</v>
      </c>
      <c r="D73" s="33" t="s">
        <v>124</v>
      </c>
      <c r="E73" s="44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 t="s">
        <v>123</v>
      </c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 t="s">
        <v>128</v>
      </c>
      <c r="C76" s="46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 t="s">
        <v>128</v>
      </c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 t="s">
        <v>32</v>
      </c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 t="s">
        <v>136</v>
      </c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 t="s">
        <v>137</v>
      </c>
      <c r="C85" s="33" t="s">
        <v>138</v>
      </c>
      <c r="D85" s="46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 t="s">
        <v>137</v>
      </c>
      <c r="C88" s="33" t="s">
        <v>59</v>
      </c>
      <c r="D88" s="46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 t="s">
        <v>137</v>
      </c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workbookViewId="0">
      <selection activeCell="B7" sqref="B7"/>
    </sheetView>
  </sheetViews>
  <sheetFormatPr defaultRowHeight="14.25" x14ac:dyDescent="0.2"/>
  <cols>
    <col min="1" max="1" width="11.5" customWidth="1"/>
    <col min="2" max="2" width="24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121" t="s">
        <v>155</v>
      </c>
      <c r="B1" s="121"/>
      <c r="C1" s="121"/>
      <c r="D1" s="121"/>
      <c r="E1" s="121"/>
      <c r="F1" s="121"/>
      <c r="G1" s="121"/>
      <c r="H1" s="121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21" t="s">
        <v>30</v>
      </c>
      <c r="B2" s="121"/>
      <c r="C2" s="121"/>
      <c r="D2" s="121"/>
      <c r="E2" s="121"/>
      <c r="F2" s="121"/>
      <c r="G2" s="121"/>
      <c r="H2" s="121"/>
      <c r="I2" s="40"/>
      <c r="J2" s="40"/>
      <c r="K2" s="40"/>
      <c r="L2" s="2"/>
      <c r="M2" s="2"/>
    </row>
    <row r="3" spans="1:20" ht="27.75" x14ac:dyDescent="0.4">
      <c r="A3" s="122" t="s">
        <v>156</v>
      </c>
      <c r="B3" s="122"/>
      <c r="C3" s="122"/>
      <c r="D3" s="122"/>
      <c r="E3" s="122"/>
      <c r="F3" s="122"/>
      <c r="G3" s="122"/>
      <c r="H3" s="122"/>
      <c r="I3" s="41"/>
      <c r="J3" s="41"/>
      <c r="K3" s="41"/>
      <c r="L3" s="41"/>
      <c r="M3" s="42"/>
    </row>
    <row r="4" spans="1:20" ht="32.25" customHeight="1" x14ac:dyDescent="0.4">
      <c r="A4" s="123" t="s">
        <v>0</v>
      </c>
      <c r="B4" s="125" t="s">
        <v>1</v>
      </c>
      <c r="C4" s="123" t="s">
        <v>2</v>
      </c>
      <c r="D4" s="125" t="s">
        <v>3</v>
      </c>
      <c r="E4" s="123" t="s">
        <v>4</v>
      </c>
      <c r="F4" s="4" t="s">
        <v>7</v>
      </c>
      <c r="G4" s="8" t="s">
        <v>9</v>
      </c>
      <c r="H4" s="123" t="s">
        <v>5</v>
      </c>
      <c r="I4" s="5" t="s">
        <v>11</v>
      </c>
      <c r="J4" s="23"/>
      <c r="K4" s="23"/>
      <c r="L4" s="23"/>
      <c r="M4" s="24"/>
    </row>
    <row r="5" spans="1:20" ht="26.25" x14ac:dyDescent="0.4">
      <c r="A5" s="124"/>
      <c r="B5" s="126"/>
      <c r="C5" s="124"/>
      <c r="D5" s="126"/>
      <c r="E5" s="124"/>
      <c r="F5" s="6" t="s">
        <v>8</v>
      </c>
      <c r="G5" s="9" t="s">
        <v>10</v>
      </c>
      <c r="H5" s="124"/>
      <c r="I5" s="7" t="s">
        <v>12</v>
      </c>
      <c r="J5" s="25"/>
      <c r="K5" s="25"/>
      <c r="L5" s="25"/>
      <c r="M5" s="24"/>
    </row>
    <row r="6" spans="1:20" ht="21" x14ac:dyDescent="0.35">
      <c r="A6" s="130">
        <v>1</v>
      </c>
      <c r="B6" s="11" t="s">
        <v>32</v>
      </c>
      <c r="C6" s="18" t="s">
        <v>142</v>
      </c>
      <c r="D6" s="18" t="s">
        <v>142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31"/>
      <c r="B7" s="11" t="s">
        <v>69</v>
      </c>
      <c r="C7" s="12"/>
      <c r="D7" s="11"/>
      <c r="E7" s="12"/>
      <c r="F7" s="11" t="s">
        <v>143</v>
      </c>
      <c r="G7" s="12" t="s">
        <v>144</v>
      </c>
      <c r="H7" s="12" t="s">
        <v>18</v>
      </c>
      <c r="I7" s="10" t="s">
        <v>83</v>
      </c>
      <c r="J7" s="3"/>
      <c r="K7" s="3"/>
      <c r="L7" s="3"/>
      <c r="M7" s="3"/>
    </row>
    <row r="8" spans="1:20" ht="21" x14ac:dyDescent="0.35">
      <c r="A8" s="132"/>
      <c r="B8" s="17"/>
      <c r="C8" s="13"/>
      <c r="D8" s="17"/>
      <c r="E8" s="13"/>
      <c r="F8" s="17"/>
      <c r="G8" s="13"/>
      <c r="H8" s="13"/>
      <c r="I8" s="16"/>
      <c r="J8" s="3"/>
      <c r="K8" s="3"/>
      <c r="L8" s="3"/>
      <c r="M8" s="3"/>
    </row>
    <row r="9" spans="1:20" ht="21" x14ac:dyDescent="0.35">
      <c r="A9" s="130">
        <v>2</v>
      </c>
      <c r="B9" s="11" t="s">
        <v>71</v>
      </c>
      <c r="C9" s="19" t="s">
        <v>145</v>
      </c>
      <c r="D9" s="19" t="s">
        <v>145</v>
      </c>
      <c r="E9" s="19" t="s">
        <v>6</v>
      </c>
      <c r="F9" s="11" t="s">
        <v>72</v>
      </c>
      <c r="G9" s="11" t="s">
        <v>72</v>
      </c>
      <c r="H9" s="12" t="s">
        <v>15</v>
      </c>
      <c r="I9" s="10" t="s">
        <v>16</v>
      </c>
    </row>
    <row r="10" spans="1:20" ht="21" x14ac:dyDescent="0.35">
      <c r="A10" s="131"/>
      <c r="B10" s="11" t="s">
        <v>69</v>
      </c>
      <c r="C10" s="12"/>
      <c r="D10" s="11"/>
      <c r="E10" s="12"/>
      <c r="F10" s="11" t="s">
        <v>146</v>
      </c>
      <c r="G10" s="12" t="s">
        <v>147</v>
      </c>
      <c r="H10" s="12" t="s">
        <v>18</v>
      </c>
      <c r="I10" s="10" t="s">
        <v>83</v>
      </c>
    </row>
    <row r="11" spans="1:20" ht="21" x14ac:dyDescent="0.35">
      <c r="A11" s="131"/>
      <c r="B11" s="11"/>
      <c r="C11" s="12"/>
      <c r="D11" s="11"/>
      <c r="E11" s="12"/>
      <c r="F11" s="11"/>
      <c r="G11" s="12"/>
      <c r="H11" s="30"/>
      <c r="I11" s="14"/>
    </row>
    <row r="12" spans="1:20" ht="21" x14ac:dyDescent="0.35">
      <c r="A12" s="132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30">
        <v>3</v>
      </c>
      <c r="B13" s="11" t="s">
        <v>71</v>
      </c>
      <c r="C13" s="19" t="s">
        <v>148</v>
      </c>
      <c r="D13" s="19" t="s">
        <v>148</v>
      </c>
      <c r="E13" s="19" t="s">
        <v>6</v>
      </c>
      <c r="F13" s="11" t="s">
        <v>72</v>
      </c>
      <c r="G13" s="11" t="s">
        <v>72</v>
      </c>
      <c r="H13" s="12" t="s">
        <v>15</v>
      </c>
      <c r="I13" s="10" t="s">
        <v>19</v>
      </c>
    </row>
    <row r="14" spans="1:20" ht="21" x14ac:dyDescent="0.35">
      <c r="A14" s="131"/>
      <c r="B14" s="11" t="s">
        <v>69</v>
      </c>
      <c r="C14" s="12"/>
      <c r="D14" s="11"/>
      <c r="E14" s="12"/>
      <c r="F14" s="11" t="s">
        <v>79</v>
      </c>
      <c r="G14" s="12" t="s">
        <v>80</v>
      </c>
      <c r="H14" s="12" t="s">
        <v>18</v>
      </c>
      <c r="I14" s="10" t="s">
        <v>149</v>
      </c>
    </row>
    <row r="15" spans="1:20" ht="21" x14ac:dyDescent="0.35">
      <c r="A15" s="132"/>
      <c r="B15" s="21"/>
      <c r="C15" s="13"/>
      <c r="D15" s="17"/>
      <c r="E15" s="13"/>
      <c r="F15" s="17"/>
      <c r="G15" s="13"/>
      <c r="H15" s="13"/>
      <c r="I15" s="16"/>
    </row>
    <row r="16" spans="1:20" ht="21" x14ac:dyDescent="0.35">
      <c r="A16" s="130">
        <v>4</v>
      </c>
      <c r="B16" s="11" t="s">
        <v>71</v>
      </c>
      <c r="C16" s="19" t="s">
        <v>150</v>
      </c>
      <c r="D16" s="19" t="s">
        <v>150</v>
      </c>
      <c r="E16" s="33" t="s">
        <v>6</v>
      </c>
      <c r="F16" s="11" t="s">
        <v>72</v>
      </c>
      <c r="G16" s="11" t="s">
        <v>72</v>
      </c>
      <c r="H16" s="31" t="s">
        <v>15</v>
      </c>
      <c r="I16" s="29" t="s">
        <v>19</v>
      </c>
    </row>
    <row r="17" spans="1:9" ht="21" x14ac:dyDescent="0.35">
      <c r="A17" s="131"/>
      <c r="B17" s="11" t="s">
        <v>69</v>
      </c>
      <c r="C17" s="15"/>
      <c r="D17" s="10"/>
      <c r="E17" s="10"/>
      <c r="F17" s="11" t="s">
        <v>151</v>
      </c>
      <c r="G17" s="12" t="s">
        <v>152</v>
      </c>
      <c r="H17" s="31" t="s">
        <v>18</v>
      </c>
      <c r="I17" s="10" t="s">
        <v>149</v>
      </c>
    </row>
    <row r="18" spans="1:9" ht="21" x14ac:dyDescent="0.35">
      <c r="A18" s="132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39">
        <v>5</v>
      </c>
      <c r="B19" s="11" t="s">
        <v>71</v>
      </c>
      <c r="C19" s="33" t="s">
        <v>81</v>
      </c>
      <c r="D19" s="33" t="s">
        <v>81</v>
      </c>
      <c r="E19" s="33" t="s">
        <v>6</v>
      </c>
      <c r="F19" s="11" t="s">
        <v>72</v>
      </c>
      <c r="G19" s="11" t="s">
        <v>72</v>
      </c>
      <c r="H19" s="11" t="s">
        <v>15</v>
      </c>
      <c r="I19" s="29" t="s">
        <v>23</v>
      </c>
    </row>
    <row r="20" spans="1:9" ht="21" x14ac:dyDescent="0.35">
      <c r="A20" s="39"/>
      <c r="B20" s="11" t="s">
        <v>69</v>
      </c>
      <c r="C20" s="19"/>
      <c r="D20" s="12"/>
      <c r="E20" s="12"/>
      <c r="F20" s="11" t="s">
        <v>82</v>
      </c>
      <c r="G20" s="12" t="s">
        <v>153</v>
      </c>
      <c r="H20" s="11" t="s">
        <v>18</v>
      </c>
      <c r="I20" s="10" t="s">
        <v>154</v>
      </c>
    </row>
    <row r="21" spans="1:9" ht="21" x14ac:dyDescent="0.35">
      <c r="A21" s="38"/>
      <c r="B21" s="13"/>
      <c r="C21" s="36"/>
      <c r="D21" s="13"/>
      <c r="E21" s="13"/>
      <c r="F21" s="17"/>
      <c r="G21" s="13"/>
      <c r="H21" s="17"/>
      <c r="I21" s="13"/>
    </row>
    <row r="22" spans="1:9" ht="21" hidden="1" x14ac:dyDescent="0.35">
      <c r="A22" s="20">
        <v>6</v>
      </c>
      <c r="B22" s="11"/>
      <c r="C22" s="33"/>
      <c r="D22" s="33"/>
      <c r="E22" s="19" t="s">
        <v>6</v>
      </c>
      <c r="F22" s="11" t="s">
        <v>72</v>
      </c>
      <c r="G22" s="11" t="s">
        <v>72</v>
      </c>
      <c r="H22" s="11" t="s">
        <v>15</v>
      </c>
      <c r="I22" s="12" t="s">
        <v>19</v>
      </c>
    </row>
    <row r="23" spans="1:9" ht="21" hidden="1" x14ac:dyDescent="0.35">
      <c r="A23" s="20"/>
      <c r="B23" s="11"/>
      <c r="C23" s="12"/>
      <c r="D23" s="12"/>
      <c r="E23" s="12"/>
      <c r="F23" s="11" t="s">
        <v>73</v>
      </c>
      <c r="G23" s="12" t="s">
        <v>74</v>
      </c>
      <c r="H23" s="11" t="s">
        <v>18</v>
      </c>
      <c r="I23" s="12" t="s">
        <v>17</v>
      </c>
    </row>
    <row r="24" spans="1:9" ht="21" hidden="1" x14ac:dyDescent="0.35">
      <c r="A24" s="38"/>
      <c r="B24" s="13"/>
      <c r="C24" s="13"/>
      <c r="D24" s="13"/>
      <c r="E24" s="13"/>
      <c r="F24" s="17"/>
      <c r="G24" s="13"/>
      <c r="H24" s="17"/>
      <c r="I24" s="13"/>
    </row>
    <row r="25" spans="1:9" ht="21" hidden="1" x14ac:dyDescent="0.35">
      <c r="A25" s="20">
        <v>7</v>
      </c>
      <c r="B25" s="11"/>
      <c r="C25" s="19"/>
      <c r="D25" s="19"/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hidden="1" x14ac:dyDescent="0.35">
      <c r="A26" s="20"/>
      <c r="B26" s="12"/>
      <c r="C26" s="19"/>
      <c r="D26" s="12"/>
      <c r="E26" s="12"/>
      <c r="F26" s="11" t="s">
        <v>75</v>
      </c>
      <c r="G26" s="12" t="s">
        <v>76</v>
      </c>
      <c r="H26" s="11" t="s">
        <v>18</v>
      </c>
      <c r="I26" s="12" t="s">
        <v>20</v>
      </c>
    </row>
    <row r="27" spans="1:9" ht="21" hidden="1" x14ac:dyDescent="0.35">
      <c r="A27" s="38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20">
        <v>8</v>
      </c>
      <c r="B28" s="11" t="s">
        <v>32</v>
      </c>
      <c r="C28" s="19"/>
      <c r="D28" s="19"/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hidden="1" x14ac:dyDescent="0.35">
      <c r="A29" s="20"/>
      <c r="B29" s="12" t="s">
        <v>37</v>
      </c>
      <c r="C29" s="19"/>
      <c r="D29" s="12"/>
      <c r="E29" s="12"/>
      <c r="F29" s="11" t="s">
        <v>39</v>
      </c>
      <c r="G29" s="12" t="s">
        <v>40</v>
      </c>
      <c r="H29" s="11" t="s">
        <v>18</v>
      </c>
      <c r="I29" s="10" t="s">
        <v>33</v>
      </c>
    </row>
    <row r="30" spans="1:9" ht="21" hidden="1" x14ac:dyDescent="0.35">
      <c r="A30" s="38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20">
        <v>9</v>
      </c>
      <c r="B31" s="11" t="s">
        <v>32</v>
      </c>
      <c r="C31" s="19"/>
      <c r="D31" s="19"/>
      <c r="E31" s="19" t="s">
        <v>6</v>
      </c>
      <c r="F31" s="11" t="s">
        <v>22</v>
      </c>
      <c r="G31" s="12" t="s">
        <v>13</v>
      </c>
      <c r="H31" s="11" t="s">
        <v>15</v>
      </c>
      <c r="I31" s="10" t="s">
        <v>19</v>
      </c>
    </row>
    <row r="32" spans="1:9" ht="21" hidden="1" x14ac:dyDescent="0.35">
      <c r="A32" s="20"/>
      <c r="B32" s="12" t="s">
        <v>37</v>
      </c>
      <c r="C32" s="19"/>
      <c r="D32" s="12"/>
      <c r="E32" s="12"/>
      <c r="F32" s="11" t="s">
        <v>27</v>
      </c>
      <c r="G32" s="12" t="s">
        <v>41</v>
      </c>
      <c r="H32" s="11" t="s">
        <v>18</v>
      </c>
      <c r="I32" s="10" t="s">
        <v>42</v>
      </c>
    </row>
    <row r="33" spans="1:9" ht="21" hidden="1" x14ac:dyDescent="0.35">
      <c r="A33" s="20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20">
        <v>10</v>
      </c>
      <c r="B34" s="12" t="s">
        <v>24</v>
      </c>
      <c r="C34" s="19"/>
      <c r="D34" s="19"/>
      <c r="E34" s="19" t="s">
        <v>6</v>
      </c>
      <c r="F34" s="11" t="s">
        <v>22</v>
      </c>
      <c r="G34" s="12" t="s">
        <v>13</v>
      </c>
      <c r="H34" s="11" t="s">
        <v>15</v>
      </c>
      <c r="I34" s="10" t="s">
        <v>19</v>
      </c>
    </row>
    <row r="35" spans="1:9" ht="21" hidden="1" x14ac:dyDescent="0.35">
      <c r="A35" s="20"/>
      <c r="B35" s="12"/>
      <c r="C35" s="19"/>
      <c r="D35" s="12"/>
      <c r="E35" s="12"/>
      <c r="F35" s="11" t="s">
        <v>25</v>
      </c>
      <c r="G35" s="12" t="s">
        <v>26</v>
      </c>
      <c r="H35" s="11" t="s">
        <v>18</v>
      </c>
      <c r="I35" s="10" t="s">
        <v>33</v>
      </c>
    </row>
    <row r="36" spans="1:9" ht="21" hidden="1" x14ac:dyDescent="0.35">
      <c r="A36" s="38"/>
      <c r="B36" s="13"/>
      <c r="C36" s="36"/>
      <c r="D36" s="13"/>
      <c r="E36" s="17"/>
      <c r="F36" s="16"/>
      <c r="G36" s="21"/>
      <c r="H36" s="22"/>
      <c r="I36" s="16"/>
    </row>
    <row r="37" spans="1:9" ht="21" hidden="1" x14ac:dyDescent="0.35">
      <c r="A37" s="20">
        <v>11</v>
      </c>
      <c r="B37" s="12" t="s">
        <v>43</v>
      </c>
      <c r="C37" s="37"/>
      <c r="D37" s="34"/>
      <c r="E37" s="20" t="s">
        <v>6</v>
      </c>
      <c r="F37" s="26" t="s">
        <v>44</v>
      </c>
      <c r="G37" s="11" t="s">
        <v>44</v>
      </c>
      <c r="H37" s="12" t="s">
        <v>15</v>
      </c>
      <c r="I37" s="10" t="s">
        <v>19</v>
      </c>
    </row>
    <row r="38" spans="1:9" ht="21" hidden="1" x14ac:dyDescent="0.35">
      <c r="A38" s="20"/>
      <c r="B38" s="12"/>
      <c r="C38" s="20"/>
      <c r="D38" s="12"/>
      <c r="E38" s="11"/>
      <c r="F38" s="10" t="s">
        <v>45</v>
      </c>
      <c r="G38" s="28" t="s">
        <v>46</v>
      </c>
      <c r="H38" s="12" t="s">
        <v>18</v>
      </c>
      <c r="I38" s="10" t="s">
        <v>33</v>
      </c>
    </row>
    <row r="39" spans="1:9" ht="21" hidden="1" x14ac:dyDescent="0.35">
      <c r="A39" s="38"/>
      <c r="B39" s="13"/>
      <c r="C39" s="38"/>
      <c r="D39" s="13"/>
      <c r="E39" s="17"/>
      <c r="F39" s="16"/>
      <c r="G39" s="17"/>
      <c r="H39" s="13"/>
      <c r="I39" s="16"/>
    </row>
    <row r="40" spans="1:9" ht="21" hidden="1" x14ac:dyDescent="0.35">
      <c r="A40" s="20">
        <v>12</v>
      </c>
      <c r="B40" s="12" t="s">
        <v>43</v>
      </c>
      <c r="C40" s="20"/>
      <c r="D40" s="19"/>
      <c r="E40" s="20" t="s">
        <v>6</v>
      </c>
      <c r="F40" s="26" t="s">
        <v>44</v>
      </c>
      <c r="G40" s="10" t="s">
        <v>44</v>
      </c>
      <c r="H40" s="11" t="s">
        <v>15</v>
      </c>
      <c r="I40" s="10" t="s">
        <v>19</v>
      </c>
    </row>
    <row r="41" spans="1:9" ht="21" hidden="1" x14ac:dyDescent="0.35">
      <c r="A41" s="20"/>
      <c r="B41" s="12"/>
      <c r="C41" s="20"/>
      <c r="D41" s="12"/>
      <c r="E41" s="11"/>
      <c r="F41" s="10" t="s">
        <v>47</v>
      </c>
      <c r="G41" s="10" t="s">
        <v>48</v>
      </c>
      <c r="H41" s="11" t="s">
        <v>18</v>
      </c>
      <c r="I41" s="10" t="s">
        <v>49</v>
      </c>
    </row>
    <row r="42" spans="1:9" ht="21" hidden="1" x14ac:dyDescent="0.35">
      <c r="A42" s="38"/>
      <c r="B42" s="13"/>
      <c r="C42" s="38"/>
      <c r="D42" s="13"/>
      <c r="E42" s="17"/>
      <c r="F42" s="16"/>
      <c r="G42" s="17"/>
      <c r="H42" s="22"/>
      <c r="I42" s="16"/>
    </row>
    <row r="43" spans="1:9" ht="21" hidden="1" x14ac:dyDescent="0.35">
      <c r="A43" s="15">
        <v>13</v>
      </c>
      <c r="B43" s="12" t="s">
        <v>43</v>
      </c>
      <c r="C43" s="20"/>
      <c r="D43" s="19"/>
      <c r="E43" s="20" t="s">
        <v>6</v>
      </c>
      <c r="F43" s="11" t="s">
        <v>44</v>
      </c>
      <c r="G43" s="29" t="s">
        <v>44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20"/>
      <c r="D44" s="12"/>
      <c r="E44" s="11"/>
      <c r="F44" s="28" t="s">
        <v>50</v>
      </c>
      <c r="G44" s="12" t="s">
        <v>51</v>
      </c>
      <c r="H44" s="12" t="s">
        <v>18</v>
      </c>
      <c r="I44" s="10" t="s">
        <v>49</v>
      </c>
    </row>
    <row r="45" spans="1:9" ht="21" hidden="1" x14ac:dyDescent="0.35">
      <c r="A45" s="27"/>
      <c r="B45" s="13"/>
      <c r="C45" s="38"/>
      <c r="D45" s="13"/>
      <c r="E45" s="17"/>
      <c r="F45" s="17"/>
      <c r="G45" s="13"/>
      <c r="H45" s="13"/>
      <c r="I45" s="10"/>
    </row>
    <row r="46" spans="1:9" ht="21" hidden="1" x14ac:dyDescent="0.35">
      <c r="A46" s="15">
        <v>14</v>
      </c>
      <c r="B46" s="12" t="s">
        <v>52</v>
      </c>
      <c r="C46" s="20"/>
      <c r="D46" s="19"/>
      <c r="E46" s="20" t="s">
        <v>6</v>
      </c>
      <c r="F46" s="10" t="s">
        <v>28</v>
      </c>
      <c r="G46" s="10" t="s">
        <v>29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20"/>
      <c r="D47" s="12"/>
      <c r="E47" s="11"/>
      <c r="F47" s="10" t="s">
        <v>53</v>
      </c>
      <c r="G47" s="10" t="s">
        <v>54</v>
      </c>
      <c r="H47" s="11" t="s">
        <v>18</v>
      </c>
      <c r="I47" s="10" t="s">
        <v>55</v>
      </c>
    </row>
    <row r="48" spans="1:9" ht="21" hidden="1" x14ac:dyDescent="0.35">
      <c r="A48" s="27"/>
      <c r="B48" s="13"/>
      <c r="C48" s="38"/>
      <c r="D48" s="13"/>
      <c r="E48" s="17"/>
      <c r="F48" s="16"/>
      <c r="G48" s="16"/>
      <c r="H48" s="17"/>
      <c r="I48" s="16"/>
    </row>
    <row r="49" spans="1:9" ht="21" hidden="1" x14ac:dyDescent="0.35">
      <c r="A49" s="15">
        <v>15</v>
      </c>
      <c r="B49" s="12" t="s">
        <v>24</v>
      </c>
      <c r="C49" s="20"/>
      <c r="D49" s="19"/>
      <c r="E49" s="20" t="s">
        <v>6</v>
      </c>
      <c r="F49" s="29" t="s">
        <v>28</v>
      </c>
      <c r="G49" s="10" t="s">
        <v>29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20"/>
      <c r="D50" s="12"/>
      <c r="E50" s="11"/>
      <c r="F50" s="12" t="s">
        <v>25</v>
      </c>
      <c r="G50" s="10" t="s">
        <v>26</v>
      </c>
      <c r="H50" s="11" t="s">
        <v>18</v>
      </c>
      <c r="I50" s="10" t="s">
        <v>34</v>
      </c>
    </row>
    <row r="51" spans="1:9" ht="21" hidden="1" x14ac:dyDescent="0.35">
      <c r="A51" s="27"/>
      <c r="B51" s="13"/>
      <c r="C51" s="38"/>
      <c r="D51" s="13"/>
      <c r="E51" s="17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43</v>
      </c>
      <c r="C52" s="29"/>
      <c r="D52" s="29"/>
      <c r="E52" s="33" t="s">
        <v>6</v>
      </c>
      <c r="F52" s="12" t="s">
        <v>28</v>
      </c>
      <c r="G52" s="29" t="s">
        <v>29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50</v>
      </c>
      <c r="G53" s="12" t="s">
        <v>51</v>
      </c>
      <c r="H53" s="11" t="s">
        <v>18</v>
      </c>
      <c r="I53" s="10" t="s">
        <v>34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52</v>
      </c>
      <c r="C55" s="12"/>
      <c r="D55" s="12"/>
      <c r="E55" s="19" t="s">
        <v>6</v>
      </c>
      <c r="F55" s="29" t="s">
        <v>28</v>
      </c>
      <c r="G55" s="12" t="s">
        <v>28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56</v>
      </c>
      <c r="G56" s="12" t="s">
        <v>57</v>
      </c>
      <c r="H56" s="11" t="s">
        <v>18</v>
      </c>
      <c r="I56" s="10" t="s">
        <v>34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58</v>
      </c>
      <c r="C58" s="12"/>
      <c r="D58" s="12"/>
      <c r="E58" s="19" t="s">
        <v>6</v>
      </c>
      <c r="F58" s="12" t="s">
        <v>28</v>
      </c>
      <c r="G58" s="12" t="s">
        <v>28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60</v>
      </c>
      <c r="G59" s="12" t="s">
        <v>61</v>
      </c>
      <c r="H59" s="11" t="s">
        <v>18</v>
      </c>
      <c r="I59" s="10" t="s">
        <v>34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2" t="s">
        <v>62</v>
      </c>
      <c r="C61" s="12"/>
      <c r="D61" s="12"/>
      <c r="E61" s="19" t="s">
        <v>6</v>
      </c>
      <c r="F61" s="12" t="s">
        <v>28</v>
      </c>
      <c r="G61" s="12" t="s">
        <v>28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63</v>
      </c>
      <c r="G62" s="12" t="s">
        <v>64</v>
      </c>
      <c r="H62" s="11" t="s">
        <v>18</v>
      </c>
      <c r="I62" s="10" t="s">
        <v>65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66</v>
      </c>
      <c r="C64" s="12"/>
      <c r="D64" s="12"/>
      <c r="E64" s="19" t="s">
        <v>6</v>
      </c>
      <c r="F64" s="12" t="s">
        <v>28</v>
      </c>
      <c r="G64" s="12" t="s">
        <v>28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67</v>
      </c>
      <c r="G65" s="12" t="s">
        <v>68</v>
      </c>
      <c r="H65" s="11" t="s">
        <v>18</v>
      </c>
      <c r="I65" s="10" t="s">
        <v>35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11">
        <v>21</v>
      </c>
      <c r="B67" s="11"/>
      <c r="C67" s="11"/>
      <c r="D67" s="11"/>
      <c r="E67" s="11"/>
      <c r="F67" s="11"/>
      <c r="G67" s="11"/>
      <c r="H67" s="11"/>
      <c r="I67" s="11"/>
    </row>
    <row r="68" spans="1:9" ht="21" hidden="1" x14ac:dyDescent="0.3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21" x14ac:dyDescent="0.3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21" x14ac:dyDescent="0.3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21" x14ac:dyDescent="0.35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21" x14ac:dyDescent="0.35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21" x14ac:dyDescent="0.35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21" x14ac:dyDescent="0.35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21" x14ac:dyDescent="0.35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21" x14ac:dyDescent="0.35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21" x14ac:dyDescent="0.35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21" x14ac:dyDescent="0.35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21" x14ac:dyDescent="0.35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21" x14ac:dyDescent="0.35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21" x14ac:dyDescent="0.35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21" x14ac:dyDescent="0.35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21" x14ac:dyDescent="0.35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21" x14ac:dyDescent="0.35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21" x14ac:dyDescent="0.35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21" x14ac:dyDescent="0.35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21" x14ac:dyDescent="0.35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21" x14ac:dyDescent="0.35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21" x14ac:dyDescent="0.35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21" x14ac:dyDescent="0.35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21" x14ac:dyDescent="0.35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21" x14ac:dyDescent="0.35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21" x14ac:dyDescent="0.35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21" x14ac:dyDescent="0.35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21" x14ac:dyDescent="0.35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21" x14ac:dyDescent="0.35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21" x14ac:dyDescent="0.35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21" x14ac:dyDescent="0.35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21" x14ac:dyDescent="0.3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21" x14ac:dyDescent="0.3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21" x14ac:dyDescent="0.3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21" x14ac:dyDescent="0.3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21" x14ac:dyDescent="0.3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21" x14ac:dyDescent="0.3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21" x14ac:dyDescent="0.3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21" x14ac:dyDescent="0.3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21" x14ac:dyDescent="0.3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21" x14ac:dyDescent="0.3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21" x14ac:dyDescent="0.3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21" x14ac:dyDescent="0.3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21" x14ac:dyDescent="0.3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21" x14ac:dyDescent="0.3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21" x14ac:dyDescent="0.3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21" x14ac:dyDescent="0.3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21" x14ac:dyDescent="0.3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21" x14ac:dyDescent="0.3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21" x14ac:dyDescent="0.3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21" x14ac:dyDescent="0.3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21" x14ac:dyDescent="0.3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21" x14ac:dyDescent="0.3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21" x14ac:dyDescent="0.3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21" x14ac:dyDescent="0.3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21" x14ac:dyDescent="0.3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21" x14ac:dyDescent="0.3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21" x14ac:dyDescent="0.3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21" x14ac:dyDescent="0.3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21" x14ac:dyDescent="0.3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21" x14ac:dyDescent="0.3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21" x14ac:dyDescent="0.3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21" x14ac:dyDescent="0.3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21" x14ac:dyDescent="0.3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21" x14ac:dyDescent="0.3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21" x14ac:dyDescent="0.3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21" x14ac:dyDescent="0.3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21" x14ac:dyDescent="0.3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21" x14ac:dyDescent="0.3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21" x14ac:dyDescent="0.3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21" x14ac:dyDescent="0.3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21" x14ac:dyDescent="0.3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21" x14ac:dyDescent="0.3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21" x14ac:dyDescent="0.3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21" x14ac:dyDescent="0.3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21" x14ac:dyDescent="0.3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21" x14ac:dyDescent="0.3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21" x14ac:dyDescent="0.3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21" x14ac:dyDescent="0.3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5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ht="15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</sheetData>
  <mergeCells count="13">
    <mergeCell ref="A6:A8"/>
    <mergeCell ref="A9:A12"/>
    <mergeCell ref="A13:A15"/>
    <mergeCell ref="A16:A18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คชจ.ในการดำเนินงาน</vt:lpstr>
      <vt:lpstr>ตค.63</vt:lpstr>
      <vt:lpstr>คชจ.รถแทรกเตอร์</vt:lpstr>
      <vt:lpstr>Sheet2</vt:lpstr>
      <vt:lpstr>รถแทรคเตอร์ มี.ค.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2020-11-03T08:59:45Z</dcterms:modified>
</cp:coreProperties>
</file>