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ภูพิงค์\รายงานประจำเดือน (ภูพิงค์)\รายงานประจำเดือน\รายงานจัดซื้อจัดจ้าง แบบ สขร.1 ประจำเดือน\2565\5\"/>
    </mc:Choice>
  </mc:AlternateContent>
  <bookViews>
    <workbookView xWindow="0" yWindow="0" windowWidth="23040" windowHeight="10128"/>
  </bookViews>
  <sheets>
    <sheet name="พ.ค.65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3" l="1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56" i="13" l="1"/>
  <c r="D56" i="13"/>
  <c r="G55" i="13"/>
  <c r="D55" i="13"/>
  <c r="D54" i="13"/>
  <c r="G53" i="13"/>
  <c r="D53" i="13"/>
  <c r="G52" i="13"/>
  <c r="D52" i="13"/>
  <c r="G51" i="13"/>
  <c r="D51" i="13"/>
  <c r="G50" i="13"/>
  <c r="D50" i="13"/>
  <c r="G48" i="13"/>
  <c r="D48" i="13"/>
  <c r="G47" i="13"/>
  <c r="D47" i="13"/>
  <c r="G46" i="13"/>
  <c r="D46" i="13"/>
  <c r="G45" i="13"/>
  <c r="D45" i="13"/>
  <c r="G44" i="13"/>
  <c r="D44" i="13"/>
  <c r="D43" i="13"/>
  <c r="G42" i="13"/>
  <c r="D42" i="13"/>
  <c r="G41" i="13"/>
  <c r="D41" i="13"/>
  <c r="G40" i="13"/>
  <c r="D40" i="13"/>
  <c r="G39" i="13"/>
  <c r="D39" i="13"/>
  <c r="G38" i="13" l="1"/>
  <c r="D38" i="13"/>
  <c r="G37" i="13"/>
  <c r="D37" i="13"/>
  <c r="G36" i="13"/>
  <c r="D36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D9" i="13"/>
</calcChain>
</file>

<file path=xl/sharedStrings.xml><?xml version="1.0" encoding="utf-8"?>
<sst xmlns="http://schemas.openxmlformats.org/spreadsheetml/2006/main" count="467" uniqueCount="272">
  <si>
    <t>ส่วนพัฒนาธุรกิจและอุตสาหกรรมไม้ องค์การอุตสาหกรรมป่าไม้ภาคเหนือบน</t>
  </si>
  <si>
    <t>ลำดับที่</t>
  </si>
  <si>
    <t>งานที่จัดซื้อหรือจัดจ้าง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</si>
  <si>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</si>
  <si>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</si>
  <si>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</si>
  <si>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</si>
  <si>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หรือจ้าง</t>
  </si>
  <si>
    <t>วงเงินที่จะซื้อ</t>
  </si>
  <si>
    <t>คัดเลือกโดย</t>
  </si>
  <si>
    <t>สรุป</t>
  </si>
  <si>
    <t>เหตุผลที่</t>
  </si>
  <si>
    <t>ของสัญญาหรือข้อตกลง</t>
  </si>
  <si>
    <t>ในการซื้อหรือจ้าง</t>
  </si>
  <si>
    <t>เลขที่และวันที่</t>
  </si>
  <si>
    <t>เฉพาเจาะจง</t>
  </si>
  <si>
    <t>ราคาถูก</t>
  </si>
  <si>
    <t>118/5862</t>
  </si>
  <si>
    <t>งานแปรรูป ง.2</t>
  </si>
  <si>
    <t xml:space="preserve"> </t>
  </si>
  <si>
    <t>ค่าลับคมและซ่อมแซมใบเลื่อย</t>
  </si>
  <si>
    <t>ส.112</t>
  </si>
  <si>
    <t>ส.113</t>
  </si>
  <si>
    <t>0107536000633</t>
  </si>
  <si>
    <t>0545538000325</t>
  </si>
  <si>
    <t>0545550000062</t>
  </si>
  <si>
    <t>0542522000026</t>
  </si>
  <si>
    <t>0107561000013</t>
  </si>
  <si>
    <t>ส.86</t>
  </si>
  <si>
    <t>ส.98</t>
  </si>
  <si>
    <t>ส.111</t>
  </si>
  <si>
    <t>0543561000822</t>
  </si>
  <si>
    <t>ค่าน้ำมันเครื่องตัดหญ้า ทะเบียน 169043292</t>
  </si>
  <si>
    <t>ค่าน้ำมันเครื่องตัดหญ้า ทะเบียน 169043291</t>
  </si>
  <si>
    <t>ส.101</t>
  </si>
  <si>
    <t>ค่าซื้อน้ำมันเชื้อเพลิงรถยนต์ กธ 8050 ลป</t>
  </si>
  <si>
    <t>ค่าน้ำมันเชื้อเพลิงรถจักรยานยนต์ 1กฆ 869 ลป</t>
  </si>
  <si>
    <t>ส.108</t>
  </si>
  <si>
    <t>ค่าเครื่องดื่มชาชงสำหรับรับรองลูกค้า</t>
  </si>
  <si>
    <t>ค่าอุปกรณ์ทำความสะอาดฯ</t>
  </si>
  <si>
    <t>ค่าจัดซื้อชุดตรวจโควิด</t>
  </si>
  <si>
    <t>ค่าซักผ้าปูโต๊ะ</t>
  </si>
  <si>
    <t>ส.47</t>
  </si>
  <si>
    <t>ค่าซื้อเครื่องเขียนแบบพิมพ์</t>
  </si>
  <si>
    <t>ส.114</t>
  </si>
  <si>
    <t>ส.25</t>
  </si>
  <si>
    <t>ส.26</t>
  </si>
  <si>
    <t>ส.27</t>
  </si>
  <si>
    <t>ส.42</t>
  </si>
  <si>
    <t>ส.43</t>
  </si>
  <si>
    <t>ส.45</t>
  </si>
  <si>
    <t>ส.68</t>
  </si>
  <si>
    <t>ส.84</t>
  </si>
  <si>
    <t>ส.105</t>
  </si>
  <si>
    <t>ส.106</t>
  </si>
  <si>
    <t>ส.116</t>
  </si>
  <si>
    <t>ส.117</t>
  </si>
  <si>
    <t>ค่าอุปกรณ์ในการตกแต่งภูมิทัศน์</t>
  </si>
  <si>
    <t>ส.129</t>
  </si>
  <si>
    <t>ส.144</t>
  </si>
  <si>
    <t>3102002064320</t>
  </si>
  <si>
    <t>02/13</t>
  </si>
  <si>
    <t>ส.66</t>
  </si>
  <si>
    <t>ส.75</t>
  </si>
  <si>
    <t>ส.93</t>
  </si>
  <si>
    <t>0523555001286</t>
  </si>
  <si>
    <t>บริษัท ปตท.น้ำมันและการค้าปลีก จำกัด(มหาชน) เป็นเงิน 120.00 บาท</t>
  </si>
  <si>
    <t>ส.58</t>
  </si>
  <si>
    <t>ค่าน้ำดื่มเพื่อใช้สำหรับรับรองลูกค้า</t>
  </si>
  <si>
    <t>0545557000131</t>
  </si>
  <si>
    <t>0105535099511</t>
  </si>
  <si>
    <t>สรุปผลการดำเนินการจัดซื้อ จัดจ้างในรอบเดือน พฤษภาคม 2565</t>
  </si>
  <si>
    <t>วันที่ 1-31  พฤษภาคม  2565</t>
  </si>
  <si>
    <t>ค่าจัดซื้อตลับหมึกและหมึกเครื่องพิมพ์คอมพิวเตอร์</t>
  </si>
  <si>
    <t xml:space="preserve"> 5 พฤษภาคม 2565</t>
  </si>
  <si>
    <t xml:space="preserve"> 6 พฤษภาคม 2565</t>
  </si>
  <si>
    <t xml:space="preserve"> 10 พฤษภาคม 2565</t>
  </si>
  <si>
    <t xml:space="preserve"> 12 พฤษภาคม 2565</t>
  </si>
  <si>
    <t xml:space="preserve"> 17 พฤษภาคม 2565</t>
  </si>
  <si>
    <t xml:space="preserve"> 18 พฤษภาคม 2565</t>
  </si>
  <si>
    <t xml:space="preserve"> 19 พฤษภาคม 2565</t>
  </si>
  <si>
    <t xml:space="preserve"> 20 พฤษภาคม 2565</t>
  </si>
  <si>
    <t xml:space="preserve"> 23 พฤษภาคม 2565</t>
  </si>
  <si>
    <t xml:space="preserve"> 24 พฤษภาคม 2565</t>
  </si>
  <si>
    <t xml:space="preserve"> 25 พฤษภาคม 2565</t>
  </si>
  <si>
    <t>ส.19</t>
  </si>
  <si>
    <t>ค่าซ่อมแซมและบำรุงรักษารถจักรยายนต์1กฆ869ลป</t>
  </si>
  <si>
    <t>ค่าซ่อมแซมรถจักรยานยนต์1กฆ869ลป</t>
  </si>
  <si>
    <t>ค่าอุปกรณ์ทำความสะอาด,เบ็ดเตล็ด</t>
  </si>
  <si>
    <t>ส.44</t>
  </si>
  <si>
    <t>ค่าจัดซื้อใบเลื่อยสายพานของรล.แม่เมาะ</t>
  </si>
  <si>
    <t>ส.56</t>
  </si>
  <si>
    <t>ส.57</t>
  </si>
  <si>
    <t>ค่าซ่อมแซมรถจักรยายนต์ 1กฆ869ลป</t>
  </si>
  <si>
    <t>ส.59</t>
  </si>
  <si>
    <t>ค่าซ่อมแซมคอมพิวเตอร์โน๊ตบุ๊ค</t>
  </si>
  <si>
    <t>ค่าจ้างเหมายกไม้สักท่อน สป.ขุนแม่คำมี ของรล.ร้องกวาง</t>
  </si>
  <si>
    <t>ค่าจัดซื้อธงชาติของงานบริหารทั่วไป</t>
  </si>
  <si>
    <t>ส.80</t>
  </si>
  <si>
    <t>ส.81</t>
  </si>
  <si>
    <t>ค่ายางรถแทรกเตอร์ของรล.แม่เมาะ</t>
  </si>
  <si>
    <t>ค่ายางรถตู้1ฝ6470กทม. ของรล.แม่เมาะ</t>
  </si>
  <si>
    <t>ส.85</t>
  </si>
  <si>
    <t>ค่าจัดซื้ออุปกรณ์ในการซ่อมแซมเครื่องจักรของรล.แม่เมาะ</t>
  </si>
  <si>
    <t>ค่าจัดซื้อหมึกเครื่องพิมพ์คอมพิวเตอร์</t>
  </si>
  <si>
    <t>ส.92</t>
  </si>
  <si>
    <t>ค่าตกแต่งภูมิทัศน์บริเวณอาคารศูนย์ถ่ายทอดฯ</t>
  </si>
  <si>
    <t>ส.107</t>
  </si>
  <si>
    <t>ค่าน้ำมันเชื้อเพลิงหล่อลื่นใช้สำหรับเครื่องตัดหญ้า</t>
  </si>
  <si>
    <t>ค่าซ่อมแซมเครื่องคอมพิวเตอร์ของงานบริหารทั่วไป</t>
  </si>
  <si>
    <t>ค่าบริการแก้ไขกระแสไฟฟ้าขัดข้อง</t>
  </si>
  <si>
    <t>ค่าตรวจสภาพรถจักรยานยนต์ กขม347ลป</t>
  </si>
  <si>
    <t>ค่าภาษีรถจักรยานยนต์ กขม347ลป</t>
  </si>
  <si>
    <t>ส.120</t>
  </si>
  <si>
    <t>ส.124</t>
  </si>
  <si>
    <t>ร้านอาร์เคปริ้นเตอร์แอนด์ไอที เป็นเงิน 3,000.00 บาท</t>
  </si>
  <si>
    <t>0001-1-001548</t>
  </si>
  <si>
    <t>ร้านอาร์เคปริ้นเตอร์แอนด์ไอที เป็นเงิน 2,166.00 บาท</t>
  </si>
  <si>
    <t>0001-1-001541</t>
  </si>
  <si>
    <t>ต.เจริญกิจ เป็นเงิน 35.00 บาท</t>
  </si>
  <si>
    <t>3/14</t>
  </si>
  <si>
    <t>บิ๊กซีซูเปอร์เซ็นเตอร์ บมจ. เป็นเงิน 431.00 บาท</t>
  </si>
  <si>
    <t>11146009013875</t>
  </si>
  <si>
    <t>ห้างหุ้นส่วนจำกัด บิ๊ก 20  เป็นเงิน 273.92 บาท</t>
  </si>
  <si>
    <t>11/536</t>
  </si>
  <si>
    <t>ร้าน aumshop เป็นเงิน 1,080.00 บาท</t>
  </si>
  <si>
    <t>3/26</t>
  </si>
  <si>
    <t>บริษัท แพร่เจริญยนต์ พาวเวอร์กรุ๊ป จำกัด เป็นเงิน 446.00 บาท</t>
  </si>
  <si>
    <t>CPG02-SP220500009</t>
  </si>
  <si>
    <t>0545557000181</t>
  </si>
  <si>
    <t xml:space="preserve">ร้านศรีนวล กราฟฟิคเวิลด์ เป็นเงิน 2,250.00 บาท </t>
  </si>
  <si>
    <t>05/15</t>
  </si>
  <si>
    <t>นายศักดิ์ผจญ  ปุกมะ เป็นเงิน 10,050.40 บาท</t>
  </si>
  <si>
    <t>3540200239848</t>
  </si>
  <si>
    <t>ห้างหุ้นส่วนจำกัด เอส.เอ็น.พรีซิส เป็นเงิน 16,264.00 บาท</t>
  </si>
  <si>
    <t>B2022/005</t>
  </si>
  <si>
    <t>0523550000389</t>
  </si>
  <si>
    <t>หจก.พัฒนา ไทร์ เซ็นเตอร์ เป็นเงิน 11,200.00 บาท</t>
  </si>
  <si>
    <t>PTC-RC6505054-1</t>
  </si>
  <si>
    <t>0523560002261</t>
  </si>
  <si>
    <t>PTG-RC6505011</t>
  </si>
  <si>
    <t>0523560002279</t>
  </si>
  <si>
    <t xml:space="preserve">หจก.พัฒนา เทรดดิ้ง กรุ๊ป เป็นเงิน 17,800.00 บาท </t>
  </si>
  <si>
    <t>ต.เจริญซัพพลาย  เป็นเงิน 8,281.80 บาท</t>
  </si>
  <si>
    <t>026/1299</t>
  </si>
  <si>
    <t>บริษัท ปิโตรเลียมไทยคอร์ปอเรชั่น จำกัด เป็นเงิน 125.10 บาท</t>
  </si>
  <si>
    <t>TI5293B1306A-2205-000051</t>
  </si>
  <si>
    <t>บิ๊กซีซูเปอร์เซ็นเตอร์ บมจ. เป็นเงิน 115.00 บาท</t>
  </si>
  <si>
    <t>11146012011344</t>
  </si>
  <si>
    <t>ต.เจริญกิจ เป็นเงิน 500.00 บาท</t>
  </si>
  <si>
    <t>4/13</t>
  </si>
  <si>
    <t>บริษัท แสงไทยแพร่ จำกัด เป็นเงิน 252.00 บาท</t>
  </si>
  <si>
    <t>410201478466</t>
  </si>
  <si>
    <t>ร้าน 3 ล.ซักอบรีด เป็นเงิน 400.00 บาท</t>
  </si>
  <si>
    <t>1549900103037</t>
  </si>
  <si>
    <t xml:space="preserve">หสน.ธวัชบริการแพร่ สาขา 1 เป็นเงิน 1,695.20 บาท </t>
  </si>
  <si>
    <t>1958/097868</t>
  </si>
  <si>
    <t>11146012011366</t>
  </si>
  <si>
    <t>บิ๊กซีซูเปอร์เซ็นเตอร์ บมจ. เป็นเงิน 306.00 บาท</t>
  </si>
  <si>
    <t>1963/098135</t>
  </si>
  <si>
    <t xml:space="preserve">หสน.ธวัชบริการแพร่ สาขา 1 เป็นเงิน 1,630.00 บาท </t>
  </si>
  <si>
    <t>เดอะเบสรูมพุทธภัณฑ์ เป็นเงิน 220.00 บาท</t>
  </si>
  <si>
    <t>1/12</t>
  </si>
  <si>
    <t>หจก.ธนันท์ตา ปิโตรเลียม(สำนักงาน) เป็นเงิน 1,464.30 บาท</t>
  </si>
  <si>
    <t>184/9188</t>
  </si>
  <si>
    <t>บริษัท พลกฤตเซอร์วิสเอ็นเนอร์ยี่ จำกัด เป็นเงิน 130.80 บาท</t>
  </si>
  <si>
    <t>TIO000116505000545</t>
  </si>
  <si>
    <t>TIO000116505000544</t>
  </si>
  <si>
    <t>100624</t>
  </si>
  <si>
    <t>บริษัท พลกฤตเซอร์วิสเอ็นเนอร์ยี่ จำกัด เป็นเงิน 126.00 บาท</t>
  </si>
  <si>
    <t>TIO000116505000290</t>
  </si>
  <si>
    <t>TIO000116505000291</t>
  </si>
  <si>
    <t>ค่าจัดทำ พรบ.รถจักรยานยนต์ กขม347ลป.</t>
  </si>
  <si>
    <t>ค่าใช้จ่ายในการเดินทางไปปฏิบัติงาน</t>
  </si>
  <si>
    <t>คอร์ปอเรชั่น จำกัด เป็นเงิน 4,380.00 บาท</t>
  </si>
  <si>
    <t xml:space="preserve">บริษัท 3ดี ปิโตรเลียม จำกัด,บริษัท พีเพิ่ล เพาเวอร์ ออยล์ จำกัด,บริษัท เอเชีย เอ็นเนอร์จี   </t>
  </si>
  <si>
    <t xml:space="preserve"> 27 พฤษภาคม 2565</t>
  </si>
  <si>
    <t>37/33,TIO00016505000393</t>
  </si>
  <si>
    <t>2565/0218</t>
  </si>
  <si>
    <t>0545562000631,0145556003962,</t>
  </si>
  <si>
    <t>0175561000046</t>
  </si>
  <si>
    <t>ส.142</t>
  </si>
  <si>
    <t>น้ำดื่มภูมินทร์ เป็นเงิน 910.00 บาท</t>
  </si>
  <si>
    <t xml:space="preserve"> 30 พฤษภาคม 2565</t>
  </si>
  <si>
    <t>ส.145</t>
  </si>
  <si>
    <t>ค่าซ่อมแซมเครื่องจักรของรล.ร้องกวาง</t>
  </si>
  <si>
    <t>ส.148</t>
  </si>
  <si>
    <t>ค่าซื้อสายชาร์ทเครื่องคอมพิวเตอร์โน๊ตบุ๊ค</t>
  </si>
  <si>
    <t>ส.149</t>
  </si>
  <si>
    <t>นายสุบิน  สายตรี  เป็นเงิน 9,500.00 บาท</t>
  </si>
  <si>
    <t xml:space="preserve"> 31 พฤษภาคม 2565</t>
  </si>
  <si>
    <t>ส.168</t>
  </si>
  <si>
    <t>ส.169</t>
  </si>
  <si>
    <t>ค่าใบเลื่อยสายพาน</t>
  </si>
  <si>
    <t>ค่าธงชาติราชินี ร.10</t>
  </si>
  <si>
    <t>ส.175</t>
  </si>
  <si>
    <t>ส.176</t>
  </si>
  <si>
    <t>ค่าจัดซื้อธงชาติและเบ็ดเตล็ด</t>
  </si>
  <si>
    <t>47/26</t>
  </si>
  <si>
    <t>ร้านแมนปริ้นเตอร์ แอนด์ คอมพิวเตอร์เซอรืวิส เป็นเงิน 590.00 บาท</t>
  </si>
  <si>
    <t>11/13</t>
  </si>
  <si>
    <t>ร้านอาร์เคปริ้นเตอร์แอนด์ไอที เป็นเงิน 3,590.00 บาท</t>
  </si>
  <si>
    <t>0001-1-001554</t>
  </si>
  <si>
    <t>TIO000116505000543</t>
  </si>
  <si>
    <t>สถานตรวจสภาพรถ ทีเอ็น เอนจิเนียริ่ง เป็นเงิน 60.00 บาท</t>
  </si>
  <si>
    <t>09/0449</t>
  </si>
  <si>
    <t>1102000554226</t>
  </si>
  <si>
    <t xml:space="preserve">นงเยาว์ ดอกไม้สด เป็นเงิน 620.00 บาท </t>
  </si>
  <si>
    <t>8/12</t>
  </si>
  <si>
    <t>Hello 20 เป็นเงิน 498.00 บาท</t>
  </si>
  <si>
    <t>5/17</t>
  </si>
  <si>
    <t>ร้านเจริญรัฐ เป็นเงิน 1,704.00 บาท</t>
  </si>
  <si>
    <t>11/9</t>
  </si>
  <si>
    <t xml:space="preserve">บริษัท แอดไวซ์ร้องกวาง จำกัด(สำนักงานใหญ่) เป็นเงิน 80.00 บาท </t>
  </si>
  <si>
    <t>BC22050022</t>
  </si>
  <si>
    <t>การไฟฟ้าส่วนภูมิภาคอำเภอร้องกวาง เป็นเงิน 990.94 บาท</t>
  </si>
  <si>
    <t>E957796505230001</t>
  </si>
  <si>
    <t>0994000165501</t>
  </si>
  <si>
    <t>กรมการขนส่งทางบก กระทรวงคมนาคม  เป็นเงิน 100.00 บาท</t>
  </si>
  <si>
    <t>65/0021236</t>
  </si>
  <si>
    <t>บริษัท กลางคุ้มครองผู้ประสบภัยจากรถ จำกัด เป็นเงิน 161.57 บาท</t>
  </si>
  <si>
    <t>96505-0007004</t>
  </si>
  <si>
    <t>0105541011867</t>
  </si>
  <si>
    <t xml:space="preserve">อิ่มบุญสังฆภัณฑ์ เป็นเงิน 350.00 บาท </t>
  </si>
  <si>
    <t>91/4505</t>
  </si>
  <si>
    <t>3549900103793</t>
  </si>
  <si>
    <t>ห้างหุ้นส่วนจำกัด บิ๊ก 20 เป็นเงิน 256.80 บาท</t>
  </si>
  <si>
    <t>11/546</t>
  </si>
  <si>
    <t>ต.เจริญซัพพลาย  เป็นเงิน 7,190.40 บาท</t>
  </si>
  <si>
    <t>027/1307</t>
  </si>
  <si>
    <t>2/2</t>
  </si>
  <si>
    <t>ห้างหุ้นส่วนจำกัด ทูเก็ตเตอร์ เทรดดิ้ง แอนด์ ซัพพลาย เป็นเงิน 23,002.00 บาท</t>
  </si>
  <si>
    <t>181/9046</t>
  </si>
  <si>
    <t>0523555000697</t>
  </si>
  <si>
    <t xml:space="preserve">ตะปู </t>
  </si>
  <si>
    <t>บริษัท นนท์วัสดุ พลัส จำกัด เป็นเงิน 935.00 บาท</t>
  </si>
  <si>
    <t>11 พฤษภาคม  2565</t>
  </si>
  <si>
    <t>ถุงมือผ้าหนา</t>
  </si>
  <si>
    <t>ร้าน เอส บี เอ็น มาร์เก็ตติ้ง เป็นเงิน 802.50 บาท</t>
  </si>
  <si>
    <t>12 พฤษภาคม 2565</t>
  </si>
  <si>
    <t>ถุงขยะดำ</t>
  </si>
  <si>
    <t>บริษัท ซีอาร์ซี ไทวัสดุ จำกัด (สาขาลำปาง) เป็นเงิน 590.00 บาท</t>
  </si>
  <si>
    <t>17 พฤษภาคม  2565</t>
  </si>
  <si>
    <t>สายรัดไม้พลาสติก</t>
  </si>
  <si>
    <t>ร้าน เอส บี เอ็น มาร์เก็ตติ้ง เป็นเงิน 2,921.10 บาท</t>
  </si>
  <si>
    <t>25 พฤษภาคม  2565</t>
  </si>
  <si>
    <t>ค่าไม้กวาดดอกหญ้าละไม้กวาดทางมะพร้าว</t>
  </si>
  <si>
    <t>ศิริขวัญการค้า  เป็นเงิน 2,550.- บาท</t>
  </si>
  <si>
    <t>ค่าเชือกมัดไม้</t>
  </si>
  <si>
    <t>บริษัท เอ็นบีโฮม จำกัด   เป็นเงิน 3,600.- บาท</t>
  </si>
  <si>
    <t>ค่าถุงขยะและแฟ้ม</t>
  </si>
  <si>
    <t>ห้างหุ้นส่วนจำกัด บิ๊ก 20   เป็นเงิน 631.30.- บาท</t>
  </si>
  <si>
    <t>ค่าเชือกมัดไม้และโซแน็ก</t>
  </si>
  <si>
    <t>บริษัท ย่งแซ ค้าวัสดุก่อสร้าง จำกัด  เป็นเงิน 4,440.- บาท</t>
  </si>
  <si>
    <t>ค่าน้ำมันไฮโดรลิค</t>
  </si>
  <si>
    <t>ห้างหุ้นส่วนจำกัด ดาวโกศัย (สำนักงานใหญ่)  เป็นเงิน 1,300.- บาท</t>
  </si>
  <si>
    <t>13/19</t>
  </si>
  <si>
    <t>งานแปรรูป ง.3</t>
  </si>
  <si>
    <t>ค่าหน้ากากอนามัยและถุงมือ</t>
  </si>
  <si>
    <t>ร้านฮานะ   เป็นเงิน 2,700.-บาท</t>
  </si>
  <si>
    <t>ค่าตัวเร่งกาว</t>
  </si>
  <si>
    <t>บริษัท เคมีเมท จำกัดเป็นเงิน 8,881.- บาท</t>
  </si>
  <si>
    <t>ค่ากระดาษลูกฟูก</t>
  </si>
  <si>
    <t>บริษัท สยามโกลบอลเฮ้าร์ จำกัด(มหาชน) สำนักงานใหญ่  เป็นเงิน 2,400.- บาท</t>
  </si>
  <si>
    <t>ค่าดอกเจาะ8mm.</t>
  </si>
  <si>
    <t>พงศธรใบเลื่อย เป็นเงิน 3,250.-บาท</t>
  </si>
  <si>
    <t>26 พฤษภาคม  2565</t>
  </si>
  <si>
    <t>9 พฤษภาคม  2565</t>
  </si>
  <si>
    <t>19 พฤษภาคม  2565</t>
  </si>
  <si>
    <t>23 พฤษภาคม  2565</t>
  </si>
  <si>
    <t>31 พฤษภาคม  2565</t>
  </si>
  <si>
    <t>30 พฤษภาคม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</si>
</sst>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4" xfId="0" applyFont="1" applyFill="1" applyBorder="1"/>
    <xf numFmtId="49" fontId="3" fillId="2" borderId="2" xfId="0" quotePrefix="1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2" xfId="0" applyNumberFormat="1" applyFont="1" applyFill="1" applyBorder="1"/>
    <xf numFmtId="0" fontId="4" fillId="2" borderId="0" xfId="0" applyFont="1" applyFill="1"/>
    <xf numFmtId="43" fontId="3" fillId="2" borderId="2" xfId="1" applyFont="1" applyFill="1" applyBorder="1"/>
    <xf numFmtId="43" fontId="3" fillId="2" borderId="4" xfId="1" applyFont="1" applyFill="1" applyBorder="1"/>
    <xf numFmtId="0" fontId="3" fillId="0" borderId="0" xfId="0" applyFont="1" applyFill="1" applyBorder="1"/>
    <xf numFmtId="49" fontId="4" fillId="2" borderId="5" xfId="0" quotePrefix="1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43" fontId="3" fillId="0" borderId="2" xfId="1" applyFont="1" applyFill="1" applyBorder="1"/>
    <xf numFmtId="0" fontId="4" fillId="0" borderId="0" xfId="0" applyFont="1" applyFill="1"/>
    <xf numFmtId="0" fontId="3" fillId="0" borderId="0" xfId="0" applyFont="1" applyFill="1"/>
    <xf numFmtId="49" fontId="4" fillId="0" borderId="5" xfId="0" quotePrefix="1" applyNumberFormat="1" applyFont="1" applyFill="1" applyBorder="1" applyAlignment="1">
      <alignment horizontal="center"/>
    </xf>
    <xf numFmtId="49" fontId="4" fillId="0" borderId="2" xfId="0" applyNumberFormat="1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/>
    <xf numFmtId="43" fontId="3" fillId="0" borderId="4" xfId="1" applyFont="1" applyFill="1" applyBorder="1"/>
    <xf numFmtId="43" fontId="3" fillId="2" borderId="0" xfId="1" applyFont="1" applyFill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/>
    <xf numFmtId="0" fontId="6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/>
    <xf numFmtId="0" fontId="5" fillId="0" borderId="2" xfId="0" applyFont="1" applyBorder="1" applyAlignment="1">
      <alignment horizontal="center"/>
    </xf>
    <xf numFmtId="49" fontId="5" fillId="0" borderId="2" xfId="0" quotePrefix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/>
    <xf numFmtId="43" fontId="5" fillId="0" borderId="7" xfId="1" applyFont="1" applyBorder="1"/>
    <xf numFmtId="43" fontId="5" fillId="0" borderId="3" xfId="1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3" xfId="0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zoomScale="102" zoomScaleNormal="102" zoomScaleSheetLayoutView="10" workbookViewId="0">
      <selection activeCell="C72" sqref="C72"/>
    </sheetView>
  </sheetViews>
  <sheetFormatPr defaultColWidth="9" defaultRowHeight="21" x14ac:dyDescent="0.4"/>
  <cols>
    <col min="1" max="1" width="7.296875" style="2" customWidth="1"/>
    <col min="2" max="2" width="44" style="2" customWidth="1"/>
    <col min="3" max="3" width="12.59765625" style="34" customWidth="1"/>
    <col min="4" max="4" width="11.69921875" style="34" customWidth="1"/>
    <col min="5" max="5" width="14.59765625" style="3" customWidth="1"/>
    <col min="6" max="6" width="62.8984375" style="2" customWidth="1"/>
    <col min="7" max="7" width="63.09765625" style="2" customWidth="1"/>
    <col min="8" max="8" width="13.296875" style="3" customWidth="1"/>
    <col min="9" max="9" width="21.09765625" style="2" customWidth="1"/>
    <col min="10" max="10" width="55.69921875" style="2" hidden="1" customWidth="1"/>
    <col min="11" max="11" width="58.59765625" style="2" hidden="1" customWidth="1"/>
    <col min="12" max="12" width="16.8984375" style="2" hidden="1" customWidth="1"/>
    <col min="13" max="13" width="11.19921875" style="2" customWidth="1"/>
    <col min="14" max="16384" width="9" style="2"/>
  </cols>
  <sheetData>
    <row r="1" spans="1:12" x14ac:dyDescent="0.4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12" x14ac:dyDescent="0.4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2" x14ac:dyDescent="0.4">
      <c r="A3" s="1" t="s">
        <v>72</v>
      </c>
      <c r="B3" s="1"/>
      <c r="C3" s="1"/>
      <c r="D3" s="1"/>
      <c r="E3" s="1"/>
      <c r="F3" s="1"/>
      <c r="G3" s="1"/>
      <c r="H3" s="1"/>
      <c r="I3" s="1"/>
    </row>
    <row r="4" spans="1:12" x14ac:dyDescent="0.4">
      <c r="A4" s="3"/>
      <c r="B4" s="3"/>
      <c r="C4" s="3"/>
      <c r="D4" s="3"/>
      <c r="F4" s="3"/>
      <c r="G4" s="3"/>
      <c r="I4" s="3"/>
    </row>
    <row r="5" spans="1:12" x14ac:dyDescent="0.4">
      <c r="A5" s="4"/>
      <c r="B5" s="4"/>
      <c r="C5" s="5" t="s">
        <v>8</v>
      </c>
      <c r="D5" s="6"/>
      <c r="E5" s="4"/>
      <c r="F5" s="4"/>
      <c r="G5" s="4"/>
      <c r="H5" s="4" t="s">
        <v>11</v>
      </c>
      <c r="I5" s="4" t="s">
        <v>14</v>
      </c>
    </row>
    <row r="6" spans="1:12" x14ac:dyDescent="0.4">
      <c r="A6" s="7" t="s">
        <v>1</v>
      </c>
      <c r="B6" s="7" t="s">
        <v>2</v>
      </c>
      <c r="C6" s="8" t="s">
        <v>7</v>
      </c>
      <c r="D6" s="8" t="s">
        <v>3</v>
      </c>
      <c r="E6" s="7" t="s">
        <v>4</v>
      </c>
      <c r="F6" s="7" t="s">
        <v>5</v>
      </c>
      <c r="G6" s="7" t="s">
        <v>6</v>
      </c>
      <c r="H6" s="7" t="s">
        <v>9</v>
      </c>
      <c r="I6" s="7" t="s">
        <v>12</v>
      </c>
    </row>
    <row r="7" spans="1:12" x14ac:dyDescent="0.4">
      <c r="A7" s="9"/>
      <c r="B7" s="9"/>
      <c r="C7" s="10"/>
      <c r="D7" s="10"/>
      <c r="E7" s="9"/>
      <c r="F7" s="9"/>
      <c r="G7" s="9"/>
      <c r="H7" s="9" t="s">
        <v>10</v>
      </c>
      <c r="I7" s="9" t="s">
        <v>13</v>
      </c>
    </row>
    <row r="8" spans="1:12" x14ac:dyDescent="0.4">
      <c r="A8" s="4"/>
      <c r="B8" s="11"/>
      <c r="C8" s="8"/>
      <c r="D8" s="8"/>
      <c r="E8" s="7"/>
      <c r="F8" s="7"/>
      <c r="G8" s="7"/>
      <c r="H8" s="7"/>
      <c r="I8" s="7"/>
    </row>
    <row r="9" spans="1:12" s="17" customFormat="1" x14ac:dyDescent="0.4">
      <c r="A9" s="7">
        <v>1</v>
      </c>
      <c r="B9" s="12" t="s">
        <v>73</v>
      </c>
      <c r="C9" s="8">
        <v>2166</v>
      </c>
      <c r="D9" s="8">
        <f>SUM(C9)</f>
        <v>2166</v>
      </c>
      <c r="E9" s="7" t="s">
        <v>15</v>
      </c>
      <c r="F9" s="13" t="s">
        <v>117</v>
      </c>
      <c r="G9" s="13" t="s">
        <v>117</v>
      </c>
      <c r="H9" s="7" t="s">
        <v>16</v>
      </c>
      <c r="I9" s="14" t="s">
        <v>74</v>
      </c>
      <c r="J9" s="15" t="s">
        <v>118</v>
      </c>
      <c r="K9" s="16"/>
      <c r="L9" s="17" t="s">
        <v>85</v>
      </c>
    </row>
    <row r="10" spans="1:12" s="17" customFormat="1" x14ac:dyDescent="0.4">
      <c r="A10" s="7">
        <v>2</v>
      </c>
      <c r="B10" s="12" t="s">
        <v>86</v>
      </c>
      <c r="C10" s="18">
        <v>446</v>
      </c>
      <c r="D10" s="19">
        <f>SUM(C10)</f>
        <v>446</v>
      </c>
      <c r="E10" s="7" t="s">
        <v>15</v>
      </c>
      <c r="F10" s="13" t="s">
        <v>127</v>
      </c>
      <c r="G10" s="12" t="str">
        <f>+F10</f>
        <v>บริษัท แพร่เจริญยนต์ พาวเวอร์กรุ๊ป จำกัด เป็นเงิน 446.00 บาท</v>
      </c>
      <c r="H10" s="7" t="s">
        <v>16</v>
      </c>
      <c r="I10" s="14" t="s">
        <v>75</v>
      </c>
      <c r="J10" s="15" t="s">
        <v>128</v>
      </c>
      <c r="K10" s="16" t="s">
        <v>129</v>
      </c>
      <c r="L10" s="17" t="s">
        <v>45</v>
      </c>
    </row>
    <row r="11" spans="1:12" s="17" customFormat="1" x14ac:dyDescent="0.4">
      <c r="A11" s="7">
        <v>3</v>
      </c>
      <c r="B11" s="12" t="s">
        <v>87</v>
      </c>
      <c r="C11" s="18">
        <v>35</v>
      </c>
      <c r="D11" s="19">
        <f>SUM(C11)</f>
        <v>35</v>
      </c>
      <c r="E11" s="7" t="s">
        <v>15</v>
      </c>
      <c r="F11" s="13" t="s">
        <v>119</v>
      </c>
      <c r="G11" s="12" t="str">
        <f t="shared" ref="G11:G38" si="0">+F11</f>
        <v>ต.เจริญกิจ เป็นเงิน 35.00 บาท</v>
      </c>
      <c r="H11" s="7" t="s">
        <v>16</v>
      </c>
      <c r="I11" s="14" t="s">
        <v>75</v>
      </c>
      <c r="J11" s="15" t="s">
        <v>120</v>
      </c>
      <c r="K11" s="16"/>
      <c r="L11" s="17" t="s">
        <v>46</v>
      </c>
    </row>
    <row r="12" spans="1:12" s="17" customFormat="1" x14ac:dyDescent="0.4">
      <c r="A12" s="7">
        <v>4</v>
      </c>
      <c r="B12" s="20" t="s">
        <v>36</v>
      </c>
      <c r="C12" s="18">
        <v>125.1</v>
      </c>
      <c r="D12" s="19">
        <f>+C12</f>
        <v>125.1</v>
      </c>
      <c r="E12" s="7" t="s">
        <v>15</v>
      </c>
      <c r="F12" s="12" t="s">
        <v>145</v>
      </c>
      <c r="G12" s="12" t="str">
        <f t="shared" si="0"/>
        <v>บริษัท ปิโตรเลียมไทยคอร์ปอเรชั่น จำกัด เป็นเงิน 125.10 บาท</v>
      </c>
      <c r="H12" s="7" t="s">
        <v>16</v>
      </c>
      <c r="I12" s="14" t="s">
        <v>75</v>
      </c>
      <c r="J12" s="21" t="s">
        <v>146</v>
      </c>
      <c r="K12" s="16" t="s">
        <v>70</v>
      </c>
      <c r="L12" s="17" t="s">
        <v>47</v>
      </c>
    </row>
    <row r="13" spans="1:12" s="17" customFormat="1" x14ac:dyDescent="0.4">
      <c r="A13" s="7">
        <v>5</v>
      </c>
      <c r="B13" s="12" t="s">
        <v>35</v>
      </c>
      <c r="C13" s="18">
        <v>1695.2</v>
      </c>
      <c r="D13" s="19">
        <f>+C13</f>
        <v>1695.2</v>
      </c>
      <c r="E13" s="7" t="s">
        <v>15</v>
      </c>
      <c r="F13" s="12" t="s">
        <v>155</v>
      </c>
      <c r="G13" s="12" t="str">
        <f t="shared" si="0"/>
        <v xml:space="preserve">หสน.ธวัชบริการแพร่ สาขา 1 เป็นเงิน 1,695.20 บาท </v>
      </c>
      <c r="H13" s="7" t="s">
        <v>16</v>
      </c>
      <c r="I13" s="14" t="s">
        <v>76</v>
      </c>
      <c r="J13" s="15" t="s">
        <v>156</v>
      </c>
      <c r="K13" s="16" t="s">
        <v>26</v>
      </c>
      <c r="L13" s="17" t="s">
        <v>48</v>
      </c>
    </row>
    <row r="14" spans="1:12" s="17" customFormat="1" x14ac:dyDescent="0.4">
      <c r="A14" s="7">
        <v>6</v>
      </c>
      <c r="B14" s="12" t="s">
        <v>40</v>
      </c>
      <c r="C14" s="18">
        <v>1080</v>
      </c>
      <c r="D14" s="18">
        <f t="shared" ref="D14:D24" si="1">SUM(C14)</f>
        <v>1080</v>
      </c>
      <c r="E14" s="7" t="s">
        <v>15</v>
      </c>
      <c r="F14" s="12" t="s">
        <v>125</v>
      </c>
      <c r="G14" s="12" t="str">
        <f t="shared" si="0"/>
        <v>ร้าน aumshop เป็นเงิน 1,080.00 บาท</v>
      </c>
      <c r="H14" s="7" t="s">
        <v>16</v>
      </c>
      <c r="I14" s="14" t="s">
        <v>76</v>
      </c>
      <c r="J14" s="21" t="s">
        <v>126</v>
      </c>
      <c r="K14" s="16" t="s">
        <v>19</v>
      </c>
      <c r="L14" s="17" t="s">
        <v>49</v>
      </c>
    </row>
    <row r="15" spans="1:12" s="17" customFormat="1" x14ac:dyDescent="0.4">
      <c r="A15" s="7">
        <v>7</v>
      </c>
      <c r="B15" s="12" t="s">
        <v>88</v>
      </c>
      <c r="C15" s="18">
        <v>273.92</v>
      </c>
      <c r="D15" s="18">
        <f t="shared" si="1"/>
        <v>273.92</v>
      </c>
      <c r="E15" s="7" t="s">
        <v>15</v>
      </c>
      <c r="F15" s="13" t="s">
        <v>123</v>
      </c>
      <c r="G15" s="12" t="str">
        <f t="shared" si="0"/>
        <v>ห้างหุ้นส่วนจำกัด บิ๊ก 20  เป็นเงิน 273.92 บาท</v>
      </c>
      <c r="H15" s="7" t="s">
        <v>16</v>
      </c>
      <c r="I15" s="14" t="s">
        <v>76</v>
      </c>
      <c r="J15" s="21" t="s">
        <v>124</v>
      </c>
      <c r="K15" s="16" t="s">
        <v>31</v>
      </c>
      <c r="L15" s="17" t="s">
        <v>89</v>
      </c>
    </row>
    <row r="16" spans="1:12" s="26" customFormat="1" x14ac:dyDescent="0.4">
      <c r="A16" s="22">
        <v>8</v>
      </c>
      <c r="B16" s="23" t="s">
        <v>38</v>
      </c>
      <c r="C16" s="24">
        <v>431</v>
      </c>
      <c r="D16" s="24">
        <f t="shared" si="1"/>
        <v>431</v>
      </c>
      <c r="E16" s="22" t="s">
        <v>15</v>
      </c>
      <c r="F16" s="12" t="s">
        <v>121</v>
      </c>
      <c r="G16" s="12" t="str">
        <f t="shared" si="0"/>
        <v>บิ๊กซีซูเปอร์เซ็นเตอร์ บมจ. เป็นเงิน 431.00 บาท</v>
      </c>
      <c r="H16" s="22" t="s">
        <v>16</v>
      </c>
      <c r="I16" s="14" t="s">
        <v>76</v>
      </c>
      <c r="J16" s="21" t="s">
        <v>122</v>
      </c>
      <c r="K16" s="16" t="s">
        <v>23</v>
      </c>
      <c r="L16" s="25" t="s">
        <v>50</v>
      </c>
    </row>
    <row r="17" spans="1:12" s="26" customFormat="1" x14ac:dyDescent="0.4">
      <c r="A17" s="22">
        <v>9</v>
      </c>
      <c r="B17" s="12" t="s">
        <v>90</v>
      </c>
      <c r="C17" s="24">
        <v>8281.7999999999993</v>
      </c>
      <c r="D17" s="24">
        <f t="shared" si="1"/>
        <v>8281.7999999999993</v>
      </c>
      <c r="E17" s="22" t="s">
        <v>15</v>
      </c>
      <c r="F17" s="13" t="s">
        <v>143</v>
      </c>
      <c r="G17" s="12" t="str">
        <f t="shared" si="0"/>
        <v>ต.เจริญซัพพลาย  เป็นเงิน 8,281.80 บาท</v>
      </c>
      <c r="H17" s="22" t="s">
        <v>16</v>
      </c>
      <c r="I17" s="14" t="s">
        <v>76</v>
      </c>
      <c r="J17" s="27" t="s">
        <v>144</v>
      </c>
      <c r="K17" s="28" t="s">
        <v>60</v>
      </c>
      <c r="L17" s="29" t="s">
        <v>42</v>
      </c>
    </row>
    <row r="18" spans="1:12" x14ac:dyDescent="0.4">
      <c r="A18" s="7">
        <v>10</v>
      </c>
      <c r="B18" s="20" t="s">
        <v>36</v>
      </c>
      <c r="C18" s="18">
        <v>126</v>
      </c>
      <c r="D18" s="18">
        <f t="shared" si="1"/>
        <v>126</v>
      </c>
      <c r="E18" s="7" t="s">
        <v>15</v>
      </c>
      <c r="F18" s="13" t="s">
        <v>169</v>
      </c>
      <c r="G18" s="12" t="str">
        <f t="shared" si="0"/>
        <v>บริษัท พลกฤตเซอร์วิสเอ็นเนอร์ยี่ จำกัด เป็นเงิน 126.00 บาท</v>
      </c>
      <c r="H18" s="7" t="s">
        <v>16</v>
      </c>
      <c r="I18" s="14" t="s">
        <v>77</v>
      </c>
      <c r="J18" s="15" t="s">
        <v>170</v>
      </c>
      <c r="K18" s="16" t="s">
        <v>25</v>
      </c>
      <c r="L18" s="30" t="s">
        <v>91</v>
      </c>
    </row>
    <row r="19" spans="1:12" s="17" customFormat="1" x14ac:dyDescent="0.4">
      <c r="A19" s="7">
        <v>11</v>
      </c>
      <c r="B19" s="12" t="s">
        <v>33</v>
      </c>
      <c r="C19" s="18">
        <v>126</v>
      </c>
      <c r="D19" s="19">
        <f>SUM(C19)</f>
        <v>126</v>
      </c>
      <c r="E19" s="7" t="s">
        <v>15</v>
      </c>
      <c r="F19" s="13" t="s">
        <v>169</v>
      </c>
      <c r="G19" s="12" t="str">
        <f t="shared" si="0"/>
        <v>บริษัท พลกฤตเซอร์วิสเอ็นเนอร์ยี่ จำกัด เป็นเงิน 126.00 บาท</v>
      </c>
      <c r="H19" s="31" t="s">
        <v>16</v>
      </c>
      <c r="I19" s="14" t="s">
        <v>77</v>
      </c>
      <c r="J19" s="15"/>
      <c r="K19" s="16" t="s">
        <v>25</v>
      </c>
      <c r="L19" s="17" t="s">
        <v>92</v>
      </c>
    </row>
    <row r="20" spans="1:12" s="17" customFormat="1" x14ac:dyDescent="0.4">
      <c r="A20" s="7">
        <v>12</v>
      </c>
      <c r="B20" s="12" t="s">
        <v>32</v>
      </c>
      <c r="C20" s="18">
        <v>126</v>
      </c>
      <c r="D20" s="18">
        <f t="shared" si="1"/>
        <v>126</v>
      </c>
      <c r="E20" s="31" t="s">
        <v>15</v>
      </c>
      <c r="F20" s="13" t="s">
        <v>169</v>
      </c>
      <c r="G20" s="12" t="str">
        <f t="shared" si="0"/>
        <v>บริษัท พลกฤตเซอร์วิสเอ็นเนอร์ยี่ จำกัด เป็นเงิน 126.00 บาท</v>
      </c>
      <c r="H20" s="7" t="s">
        <v>16</v>
      </c>
      <c r="I20" s="14" t="s">
        <v>77</v>
      </c>
      <c r="J20" s="15" t="s">
        <v>171</v>
      </c>
      <c r="K20" s="16" t="s">
        <v>25</v>
      </c>
      <c r="L20" s="17" t="s">
        <v>67</v>
      </c>
    </row>
    <row r="21" spans="1:12" s="17" customFormat="1" x14ac:dyDescent="0.4">
      <c r="A21" s="7">
        <v>13</v>
      </c>
      <c r="B21" s="32" t="s">
        <v>93</v>
      </c>
      <c r="C21" s="18">
        <v>500</v>
      </c>
      <c r="D21" s="18">
        <f t="shared" si="1"/>
        <v>500</v>
      </c>
      <c r="E21" s="7" t="s">
        <v>15</v>
      </c>
      <c r="F21" s="13" t="s">
        <v>149</v>
      </c>
      <c r="G21" s="12" t="str">
        <f t="shared" si="0"/>
        <v>ต.เจริญกิจ เป็นเงิน 500.00 บาท</v>
      </c>
      <c r="H21" s="7" t="s">
        <v>16</v>
      </c>
      <c r="I21" s="14" t="s">
        <v>77</v>
      </c>
      <c r="J21" s="21" t="s">
        <v>150</v>
      </c>
      <c r="K21" s="16"/>
      <c r="L21" s="17" t="s">
        <v>94</v>
      </c>
    </row>
    <row r="22" spans="1:12" s="17" customFormat="1" x14ac:dyDescent="0.4">
      <c r="A22" s="7">
        <v>14</v>
      </c>
      <c r="B22" s="12" t="s">
        <v>43</v>
      </c>
      <c r="C22" s="18">
        <v>115</v>
      </c>
      <c r="D22" s="18">
        <f t="shared" si="1"/>
        <v>115</v>
      </c>
      <c r="E22" s="7" t="s">
        <v>15</v>
      </c>
      <c r="F22" s="12" t="s">
        <v>147</v>
      </c>
      <c r="G22" s="12" t="str">
        <f t="shared" si="0"/>
        <v>บิ๊กซีซูเปอร์เซ็นเตอร์ บมจ. เป็นเงิน 115.00 บาท</v>
      </c>
      <c r="H22" s="7" t="s">
        <v>16</v>
      </c>
      <c r="I22" s="14" t="s">
        <v>78</v>
      </c>
      <c r="J22" s="15" t="s">
        <v>148</v>
      </c>
      <c r="K22" s="16" t="s">
        <v>23</v>
      </c>
      <c r="L22" s="17" t="s">
        <v>62</v>
      </c>
    </row>
    <row r="23" spans="1:12" s="17" customFormat="1" x14ac:dyDescent="0.4">
      <c r="A23" s="7">
        <v>15</v>
      </c>
      <c r="B23" s="12" t="s">
        <v>95</v>
      </c>
      <c r="C23" s="18">
        <v>3000</v>
      </c>
      <c r="D23" s="19">
        <f t="shared" si="1"/>
        <v>3000</v>
      </c>
      <c r="E23" s="7" t="s">
        <v>15</v>
      </c>
      <c r="F23" s="12" t="s">
        <v>115</v>
      </c>
      <c r="G23" s="12" t="str">
        <f t="shared" si="0"/>
        <v>ร้านอาร์เคปริ้นเตอร์แอนด์ไอที เป็นเงิน 3,000.00 บาท</v>
      </c>
      <c r="H23" s="31" t="s">
        <v>16</v>
      </c>
      <c r="I23" s="14" t="s">
        <v>78</v>
      </c>
      <c r="J23" s="21" t="s">
        <v>116</v>
      </c>
      <c r="K23" s="16"/>
      <c r="L23" s="17" t="s">
        <v>51</v>
      </c>
    </row>
    <row r="24" spans="1:12" s="17" customFormat="1" x14ac:dyDescent="0.4">
      <c r="A24" s="7">
        <v>16</v>
      </c>
      <c r="B24" s="12" t="s">
        <v>96</v>
      </c>
      <c r="C24" s="24">
        <v>10050.4</v>
      </c>
      <c r="D24" s="24">
        <f t="shared" si="1"/>
        <v>10050.4</v>
      </c>
      <c r="E24" s="22" t="s">
        <v>15</v>
      </c>
      <c r="F24" s="12" t="s">
        <v>132</v>
      </c>
      <c r="G24" s="12" t="str">
        <f t="shared" si="0"/>
        <v>นายศักดิ์ผจญ  ปุกมะ เป็นเงิน 10,050.40 บาท</v>
      </c>
      <c r="H24" s="7" t="s">
        <v>16</v>
      </c>
      <c r="I24" s="14" t="s">
        <v>78</v>
      </c>
      <c r="J24" s="21"/>
      <c r="K24" s="16" t="s">
        <v>133</v>
      </c>
      <c r="L24" s="17" t="s">
        <v>63</v>
      </c>
    </row>
    <row r="25" spans="1:12" s="26" customFormat="1" x14ac:dyDescent="0.4">
      <c r="A25" s="22">
        <v>17</v>
      </c>
      <c r="B25" s="12" t="s">
        <v>97</v>
      </c>
      <c r="C25" s="24">
        <v>220</v>
      </c>
      <c r="D25" s="24">
        <f>SUM(C25)</f>
        <v>220</v>
      </c>
      <c r="E25" s="22" t="s">
        <v>15</v>
      </c>
      <c r="F25" s="12" t="s">
        <v>161</v>
      </c>
      <c r="G25" s="12" t="str">
        <f t="shared" si="0"/>
        <v>เดอะเบสรูมพุทธภัณฑ์ เป็นเงิน 220.00 บาท</v>
      </c>
      <c r="H25" s="22" t="s">
        <v>16</v>
      </c>
      <c r="I25" s="14" t="s">
        <v>79</v>
      </c>
      <c r="J25" s="27" t="s">
        <v>162</v>
      </c>
      <c r="K25" s="28"/>
      <c r="L25" s="25" t="s">
        <v>98</v>
      </c>
    </row>
    <row r="26" spans="1:12" s="26" customFormat="1" x14ac:dyDescent="0.4">
      <c r="A26" s="22">
        <v>18</v>
      </c>
      <c r="B26" s="12" t="s">
        <v>35</v>
      </c>
      <c r="C26" s="24">
        <v>1464.3</v>
      </c>
      <c r="D26" s="24">
        <f>SUM(C26)</f>
        <v>1464.3</v>
      </c>
      <c r="E26" s="22" t="s">
        <v>15</v>
      </c>
      <c r="F26" s="12" t="s">
        <v>163</v>
      </c>
      <c r="G26" s="12" t="str">
        <f t="shared" si="0"/>
        <v>หจก.ธนันท์ตา ปิโตรเลียม(สำนักงาน) เป็นเงิน 1,464.30 บาท</v>
      </c>
      <c r="H26" s="22" t="s">
        <v>16</v>
      </c>
      <c r="I26" s="14" t="s">
        <v>79</v>
      </c>
      <c r="J26" s="27" t="s">
        <v>164</v>
      </c>
      <c r="K26" s="28" t="s">
        <v>65</v>
      </c>
      <c r="L26" s="25" t="s">
        <v>99</v>
      </c>
    </row>
    <row r="27" spans="1:12" s="17" customFormat="1" x14ac:dyDescent="0.4">
      <c r="A27" s="7">
        <v>19</v>
      </c>
      <c r="B27" s="12" t="s">
        <v>100</v>
      </c>
      <c r="C27" s="24">
        <v>17800</v>
      </c>
      <c r="D27" s="18">
        <f t="shared" ref="D27:D38" si="2">SUM(C27)</f>
        <v>17800</v>
      </c>
      <c r="E27" s="7" t="s">
        <v>15</v>
      </c>
      <c r="F27" s="12" t="s">
        <v>142</v>
      </c>
      <c r="G27" s="12" t="str">
        <f t="shared" si="0"/>
        <v xml:space="preserve">หจก.พัฒนา เทรดดิ้ง กรุ๊ป เป็นเงิน 17,800.00 บาท </v>
      </c>
      <c r="H27" s="7" t="s">
        <v>16</v>
      </c>
      <c r="I27" s="14" t="s">
        <v>79</v>
      </c>
      <c r="J27" s="21" t="s">
        <v>140</v>
      </c>
      <c r="K27" s="16" t="s">
        <v>141</v>
      </c>
      <c r="L27" s="17" t="s">
        <v>52</v>
      </c>
    </row>
    <row r="28" spans="1:12" s="17" customFormat="1" x14ac:dyDescent="0.4">
      <c r="A28" s="7">
        <v>20</v>
      </c>
      <c r="B28" s="12" t="s">
        <v>101</v>
      </c>
      <c r="C28" s="18">
        <v>11200</v>
      </c>
      <c r="D28" s="18">
        <f t="shared" si="2"/>
        <v>11200</v>
      </c>
      <c r="E28" s="7" t="s">
        <v>15</v>
      </c>
      <c r="F28" s="12" t="s">
        <v>137</v>
      </c>
      <c r="G28" s="12" t="str">
        <f t="shared" si="0"/>
        <v>หจก.พัฒนา ไทร์ เซ็นเตอร์ เป็นเงิน 11,200.00 บาท</v>
      </c>
      <c r="H28" s="7" t="s">
        <v>16</v>
      </c>
      <c r="I28" s="14" t="s">
        <v>79</v>
      </c>
      <c r="J28" s="21" t="s">
        <v>138</v>
      </c>
      <c r="K28" s="16" t="s">
        <v>139</v>
      </c>
      <c r="L28" s="17" t="s">
        <v>102</v>
      </c>
    </row>
    <row r="29" spans="1:12" s="17" customFormat="1" x14ac:dyDescent="0.4">
      <c r="A29" s="7">
        <v>21</v>
      </c>
      <c r="B29" s="20" t="s">
        <v>103</v>
      </c>
      <c r="C29" s="18">
        <v>16264</v>
      </c>
      <c r="D29" s="18">
        <f t="shared" si="2"/>
        <v>16264</v>
      </c>
      <c r="E29" s="7" t="s">
        <v>15</v>
      </c>
      <c r="F29" s="12" t="s">
        <v>134</v>
      </c>
      <c r="G29" s="12" t="str">
        <f t="shared" si="0"/>
        <v>ห้างหุ้นส่วนจำกัด เอส.เอ็น.พรีซิส เป็นเงิน 16,264.00 บาท</v>
      </c>
      <c r="H29" s="7" t="s">
        <v>16</v>
      </c>
      <c r="I29" s="14" t="s">
        <v>79</v>
      </c>
      <c r="J29" s="21" t="s">
        <v>135</v>
      </c>
      <c r="K29" s="16" t="s">
        <v>136</v>
      </c>
      <c r="L29" s="17" t="s">
        <v>28</v>
      </c>
    </row>
    <row r="30" spans="1:12" s="25" customFormat="1" x14ac:dyDescent="0.4">
      <c r="A30" s="22">
        <v>22</v>
      </c>
      <c r="B30" s="12" t="s">
        <v>104</v>
      </c>
      <c r="C30" s="24">
        <v>80</v>
      </c>
      <c r="D30" s="24">
        <f t="shared" si="2"/>
        <v>80</v>
      </c>
      <c r="E30" s="22" t="s">
        <v>15</v>
      </c>
      <c r="F30" s="12" t="s">
        <v>213</v>
      </c>
      <c r="G30" s="12" t="str">
        <f t="shared" si="0"/>
        <v xml:space="preserve">บริษัท แอดไวซ์ร้องกวาง จำกัด(สำนักงานใหญ่) เป็นเงิน 80.00 บาท </v>
      </c>
      <c r="H30" s="22" t="s">
        <v>16</v>
      </c>
      <c r="I30" s="14" t="s">
        <v>80</v>
      </c>
      <c r="J30" s="27" t="s">
        <v>214</v>
      </c>
      <c r="K30" s="16" t="s">
        <v>69</v>
      </c>
      <c r="L30" s="25" t="s">
        <v>105</v>
      </c>
    </row>
    <row r="31" spans="1:12" s="17" customFormat="1" x14ac:dyDescent="0.4">
      <c r="A31" s="7">
        <v>23</v>
      </c>
      <c r="B31" s="12" t="s">
        <v>41</v>
      </c>
      <c r="C31" s="18">
        <v>400</v>
      </c>
      <c r="D31" s="18">
        <f t="shared" si="2"/>
        <v>400</v>
      </c>
      <c r="E31" s="7" t="s">
        <v>15</v>
      </c>
      <c r="F31" s="12" t="s">
        <v>153</v>
      </c>
      <c r="G31" s="12" t="str">
        <f t="shared" si="0"/>
        <v>ร้าน 3 ล.ซักอบรีด เป็นเงิน 400.00 บาท</v>
      </c>
      <c r="H31" s="7" t="s">
        <v>16</v>
      </c>
      <c r="I31" s="14" t="s">
        <v>80</v>
      </c>
      <c r="J31" s="21" t="s">
        <v>61</v>
      </c>
      <c r="K31" s="16" t="s">
        <v>154</v>
      </c>
      <c r="L31" s="17" t="s">
        <v>64</v>
      </c>
    </row>
    <row r="32" spans="1:12" s="17" customFormat="1" x14ac:dyDescent="0.4">
      <c r="A32" s="7">
        <v>24</v>
      </c>
      <c r="B32" s="12" t="s">
        <v>39</v>
      </c>
      <c r="C32" s="18">
        <v>252</v>
      </c>
      <c r="D32" s="18">
        <f t="shared" si="2"/>
        <v>252</v>
      </c>
      <c r="E32" s="7" t="s">
        <v>15</v>
      </c>
      <c r="F32" s="13" t="s">
        <v>151</v>
      </c>
      <c r="G32" s="12" t="str">
        <f t="shared" si="0"/>
        <v>บริษัท แสงไทยแพร่ จำกัด เป็นเงิน 252.00 บาท</v>
      </c>
      <c r="H32" s="7" t="s">
        <v>16</v>
      </c>
      <c r="I32" s="14" t="s">
        <v>81</v>
      </c>
      <c r="J32" s="21" t="s">
        <v>152</v>
      </c>
      <c r="K32" s="16" t="s">
        <v>24</v>
      </c>
      <c r="L32" s="17" t="s">
        <v>29</v>
      </c>
    </row>
    <row r="33" spans="1:12" s="17" customFormat="1" x14ac:dyDescent="0.4">
      <c r="A33" s="7">
        <v>25</v>
      </c>
      <c r="B33" s="12" t="s">
        <v>106</v>
      </c>
      <c r="C33" s="24">
        <v>1704</v>
      </c>
      <c r="D33" s="24">
        <f>SUM(C33)</f>
        <v>1704</v>
      </c>
      <c r="E33" s="22" t="s">
        <v>15</v>
      </c>
      <c r="F33" s="13" t="s">
        <v>211</v>
      </c>
      <c r="G33" s="12" t="str">
        <f t="shared" si="0"/>
        <v>ร้านเจริญรัฐ เป็นเงิน 1,704.00 บาท</v>
      </c>
      <c r="H33" s="7" t="s">
        <v>16</v>
      </c>
      <c r="I33" s="14" t="s">
        <v>82</v>
      </c>
      <c r="J33" s="15" t="s">
        <v>212</v>
      </c>
      <c r="K33" s="16"/>
      <c r="L33" s="17" t="s">
        <v>34</v>
      </c>
    </row>
    <row r="34" spans="1:12" s="17" customFormat="1" x14ac:dyDescent="0.4">
      <c r="A34" s="7">
        <v>26</v>
      </c>
      <c r="B34" s="12" t="s">
        <v>33</v>
      </c>
      <c r="C34" s="18">
        <v>130.80000000000001</v>
      </c>
      <c r="D34" s="18">
        <f t="shared" si="2"/>
        <v>130.80000000000001</v>
      </c>
      <c r="E34" s="7" t="s">
        <v>15</v>
      </c>
      <c r="F34" s="13" t="s">
        <v>165</v>
      </c>
      <c r="G34" s="12" t="str">
        <f t="shared" si="0"/>
        <v>บริษัท พลกฤตเซอร์วิสเอ็นเนอร์ยี่ จำกัด เป็นเงิน 130.80 บาท</v>
      </c>
      <c r="H34" s="7" t="s">
        <v>16</v>
      </c>
      <c r="I34" s="14" t="s">
        <v>82</v>
      </c>
      <c r="J34" s="15" t="s">
        <v>166</v>
      </c>
      <c r="K34" s="16" t="s">
        <v>25</v>
      </c>
      <c r="L34" s="17" t="s">
        <v>53</v>
      </c>
    </row>
    <row r="35" spans="1:12" s="17" customFormat="1" x14ac:dyDescent="0.4">
      <c r="A35" s="7">
        <v>27</v>
      </c>
      <c r="B35" s="12" t="s">
        <v>32</v>
      </c>
      <c r="C35" s="18">
        <v>130.80000000000001</v>
      </c>
      <c r="D35" s="18">
        <f t="shared" si="2"/>
        <v>130.80000000000001</v>
      </c>
      <c r="E35" s="7" t="s">
        <v>15</v>
      </c>
      <c r="F35" s="13" t="s">
        <v>165</v>
      </c>
      <c r="G35" s="13" t="s">
        <v>165</v>
      </c>
      <c r="H35" s="7" t="s">
        <v>16</v>
      </c>
      <c r="I35" s="14" t="s">
        <v>82</v>
      </c>
      <c r="J35" s="15" t="s">
        <v>167</v>
      </c>
      <c r="K35" s="16" t="s">
        <v>25</v>
      </c>
      <c r="L35" s="17" t="s">
        <v>54</v>
      </c>
    </row>
    <row r="36" spans="1:12" s="17" customFormat="1" x14ac:dyDescent="0.4">
      <c r="A36" s="7">
        <v>28</v>
      </c>
      <c r="B36" s="20" t="s">
        <v>36</v>
      </c>
      <c r="C36" s="24">
        <v>130.80000000000001</v>
      </c>
      <c r="D36" s="18">
        <f t="shared" si="2"/>
        <v>130.80000000000001</v>
      </c>
      <c r="E36" s="7" t="s">
        <v>15</v>
      </c>
      <c r="F36" s="13" t="s">
        <v>165</v>
      </c>
      <c r="G36" s="12" t="str">
        <f t="shared" si="0"/>
        <v>บริษัท พลกฤตเซอร์วิสเอ็นเนอร์ยี่ จำกัด เป็นเงิน 130.80 บาท</v>
      </c>
      <c r="H36" s="7" t="s">
        <v>16</v>
      </c>
      <c r="I36" s="14" t="s">
        <v>82</v>
      </c>
      <c r="J36" s="15" t="s">
        <v>203</v>
      </c>
      <c r="K36" s="16" t="s">
        <v>25</v>
      </c>
      <c r="L36" s="17" t="s">
        <v>107</v>
      </c>
    </row>
    <row r="37" spans="1:12" x14ac:dyDescent="0.4">
      <c r="A37" s="7">
        <v>29</v>
      </c>
      <c r="B37" s="12" t="s">
        <v>108</v>
      </c>
      <c r="C37" s="18">
        <v>120</v>
      </c>
      <c r="D37" s="18">
        <f t="shared" si="2"/>
        <v>120</v>
      </c>
      <c r="E37" s="7" t="s">
        <v>15</v>
      </c>
      <c r="F37" s="12" t="s">
        <v>66</v>
      </c>
      <c r="G37" s="12" t="str">
        <f t="shared" si="0"/>
        <v>บริษัท ปตท.น้ำมันและการค้าปลีก จำกัด(มหาชน) เป็นเงิน 120.00 บาท</v>
      </c>
      <c r="H37" s="7" t="s">
        <v>16</v>
      </c>
      <c r="I37" s="14" t="s">
        <v>82</v>
      </c>
      <c r="J37" s="15" t="s">
        <v>168</v>
      </c>
      <c r="K37" s="16" t="s">
        <v>27</v>
      </c>
      <c r="L37" s="17" t="s">
        <v>37</v>
      </c>
    </row>
    <row r="38" spans="1:12" s="17" customFormat="1" x14ac:dyDescent="0.4">
      <c r="A38" s="7">
        <v>30</v>
      </c>
      <c r="B38" s="12" t="s">
        <v>39</v>
      </c>
      <c r="C38" s="33">
        <v>498</v>
      </c>
      <c r="D38" s="24">
        <f t="shared" si="2"/>
        <v>498</v>
      </c>
      <c r="E38" s="22" t="s">
        <v>15</v>
      </c>
      <c r="F38" s="12" t="s">
        <v>209</v>
      </c>
      <c r="G38" s="12" t="str">
        <f t="shared" si="0"/>
        <v>Hello 20 เป็นเงิน 498.00 บาท</v>
      </c>
      <c r="H38" s="7" t="s">
        <v>16</v>
      </c>
      <c r="I38" s="14" t="s">
        <v>82</v>
      </c>
      <c r="J38" s="15" t="s">
        <v>210</v>
      </c>
      <c r="K38" s="16"/>
      <c r="L38" s="17" t="s">
        <v>30</v>
      </c>
    </row>
    <row r="39" spans="1:12" s="17" customFormat="1" x14ac:dyDescent="0.4">
      <c r="A39" s="7">
        <v>31</v>
      </c>
      <c r="B39" s="12" t="s">
        <v>39</v>
      </c>
      <c r="C39" s="18">
        <v>306</v>
      </c>
      <c r="D39" s="18">
        <f t="shared" ref="D39:D40" si="3">SUM(C39)</f>
        <v>306</v>
      </c>
      <c r="E39" s="7" t="s">
        <v>15</v>
      </c>
      <c r="F39" s="12" t="s">
        <v>158</v>
      </c>
      <c r="G39" s="12" t="str">
        <f t="shared" ref="G39:G42" si="4">+F39</f>
        <v>บิ๊กซีซูเปอร์เซ็นเตอร์ บมจ. เป็นเงิน 306.00 บาท</v>
      </c>
      <c r="H39" s="7" t="s">
        <v>16</v>
      </c>
      <c r="I39" s="14" t="s">
        <v>82</v>
      </c>
      <c r="J39" s="21" t="s">
        <v>157</v>
      </c>
      <c r="K39" s="16" t="s">
        <v>23</v>
      </c>
      <c r="L39" s="17" t="s">
        <v>21</v>
      </c>
    </row>
    <row r="40" spans="1:12" s="17" customFormat="1" x14ac:dyDescent="0.4">
      <c r="A40" s="7">
        <v>32</v>
      </c>
      <c r="B40" s="12" t="s">
        <v>109</v>
      </c>
      <c r="C40" s="18">
        <v>3590</v>
      </c>
      <c r="D40" s="18">
        <f t="shared" si="3"/>
        <v>3590</v>
      </c>
      <c r="E40" s="7" t="s">
        <v>15</v>
      </c>
      <c r="F40" s="12" t="s">
        <v>201</v>
      </c>
      <c r="G40" s="12" t="str">
        <f t="shared" si="4"/>
        <v>ร้านอาร์เคปริ้นเตอร์แอนด์ไอที เป็นเงิน 3,590.00 บาท</v>
      </c>
      <c r="H40" s="7" t="s">
        <v>16</v>
      </c>
      <c r="I40" s="14" t="s">
        <v>82</v>
      </c>
      <c r="J40" s="21" t="s">
        <v>202</v>
      </c>
      <c r="K40" s="16"/>
      <c r="L40" s="17" t="s">
        <v>22</v>
      </c>
    </row>
    <row r="41" spans="1:12" s="17" customFormat="1" x14ac:dyDescent="0.4">
      <c r="A41" s="7">
        <v>33</v>
      </c>
      <c r="B41" s="12" t="s">
        <v>110</v>
      </c>
      <c r="C41" s="24">
        <v>990.94</v>
      </c>
      <c r="D41" s="24">
        <f>SUM(C41)</f>
        <v>990.94</v>
      </c>
      <c r="E41" s="22" t="s">
        <v>15</v>
      </c>
      <c r="F41" s="13" t="s">
        <v>215</v>
      </c>
      <c r="G41" s="12" t="str">
        <f t="shared" si="4"/>
        <v>การไฟฟ้าส่วนภูมิภาคอำเภอร้องกวาง เป็นเงิน 990.94 บาท</v>
      </c>
      <c r="H41" s="7" t="s">
        <v>16</v>
      </c>
      <c r="I41" s="14" t="s">
        <v>82</v>
      </c>
      <c r="J41" s="15" t="s">
        <v>216</v>
      </c>
      <c r="K41" s="16" t="s">
        <v>217</v>
      </c>
      <c r="L41" s="17" t="s">
        <v>44</v>
      </c>
    </row>
    <row r="42" spans="1:12" s="17" customFormat="1" x14ac:dyDescent="0.4">
      <c r="A42" s="7">
        <v>34</v>
      </c>
      <c r="B42" s="12" t="s">
        <v>111</v>
      </c>
      <c r="C42" s="18">
        <v>60</v>
      </c>
      <c r="D42" s="18">
        <f t="shared" ref="D42:D51" si="5">SUM(C42)</f>
        <v>60</v>
      </c>
      <c r="E42" s="7" t="s">
        <v>15</v>
      </c>
      <c r="F42" s="13" t="s">
        <v>204</v>
      </c>
      <c r="G42" s="12" t="str">
        <f t="shared" si="4"/>
        <v>สถานตรวจสภาพรถ ทีเอ็น เอนจิเนียริ่ง เป็นเงิน 60.00 บาท</v>
      </c>
      <c r="H42" s="7" t="s">
        <v>16</v>
      </c>
      <c r="I42" s="14" t="s">
        <v>82</v>
      </c>
      <c r="J42" s="15" t="s">
        <v>205</v>
      </c>
      <c r="K42" s="16" t="s">
        <v>206</v>
      </c>
      <c r="L42" s="17" t="s">
        <v>55</v>
      </c>
    </row>
    <row r="43" spans="1:12" s="17" customFormat="1" x14ac:dyDescent="0.4">
      <c r="A43" s="7">
        <v>35</v>
      </c>
      <c r="B43" s="12" t="s">
        <v>112</v>
      </c>
      <c r="C43" s="18">
        <v>100</v>
      </c>
      <c r="D43" s="18">
        <f t="shared" si="5"/>
        <v>100</v>
      </c>
      <c r="E43" s="7" t="s">
        <v>15</v>
      </c>
      <c r="F43" s="12" t="s">
        <v>218</v>
      </c>
      <c r="G43" s="12" t="s">
        <v>218</v>
      </c>
      <c r="H43" s="7" t="s">
        <v>16</v>
      </c>
      <c r="I43" s="14" t="s">
        <v>82</v>
      </c>
      <c r="J43" s="15" t="s">
        <v>219</v>
      </c>
      <c r="K43" s="16"/>
      <c r="L43" s="17" t="s">
        <v>56</v>
      </c>
    </row>
    <row r="44" spans="1:12" s="17" customFormat="1" x14ac:dyDescent="0.4">
      <c r="A44" s="7">
        <v>36</v>
      </c>
      <c r="B44" s="20" t="s">
        <v>57</v>
      </c>
      <c r="C44" s="24">
        <v>2250</v>
      </c>
      <c r="D44" s="18">
        <f t="shared" si="5"/>
        <v>2250</v>
      </c>
      <c r="E44" s="7" t="s">
        <v>15</v>
      </c>
      <c r="F44" s="12" t="s">
        <v>130</v>
      </c>
      <c r="G44" s="12" t="str">
        <f t="shared" ref="G44:G53" si="6">+F44</f>
        <v xml:space="preserve">ร้านศรีนวล กราฟฟิคเวิลด์ เป็นเงิน 2,250.00 บาท </v>
      </c>
      <c r="H44" s="7" t="s">
        <v>16</v>
      </c>
      <c r="I44" s="14" t="s">
        <v>82</v>
      </c>
      <c r="J44" s="21" t="s">
        <v>131</v>
      </c>
      <c r="K44" s="16"/>
      <c r="L44" s="17" t="s">
        <v>113</v>
      </c>
    </row>
    <row r="45" spans="1:12" x14ac:dyDescent="0.4">
      <c r="A45" s="7">
        <v>37</v>
      </c>
      <c r="B45" s="20" t="s">
        <v>57</v>
      </c>
      <c r="C45" s="18">
        <v>620</v>
      </c>
      <c r="D45" s="18">
        <f t="shared" si="5"/>
        <v>620</v>
      </c>
      <c r="E45" s="7" t="s">
        <v>15</v>
      </c>
      <c r="F45" s="12" t="s">
        <v>207</v>
      </c>
      <c r="G45" s="12" t="str">
        <f t="shared" si="6"/>
        <v xml:space="preserve">นงเยาว์ ดอกไม้สด เป็นเงิน 620.00 บาท </v>
      </c>
      <c r="H45" s="7" t="s">
        <v>16</v>
      </c>
      <c r="I45" s="14" t="s">
        <v>83</v>
      </c>
      <c r="J45" s="15" t="s">
        <v>208</v>
      </c>
      <c r="K45" s="16"/>
      <c r="L45" s="17" t="s">
        <v>114</v>
      </c>
    </row>
    <row r="46" spans="1:12" s="17" customFormat="1" x14ac:dyDescent="0.4">
      <c r="A46" s="7">
        <v>38</v>
      </c>
      <c r="B46" s="12" t="s">
        <v>35</v>
      </c>
      <c r="C46" s="24">
        <v>1630</v>
      </c>
      <c r="D46" s="24">
        <f t="shared" si="5"/>
        <v>1630</v>
      </c>
      <c r="E46" s="22" t="s">
        <v>15</v>
      </c>
      <c r="F46" s="12" t="s">
        <v>160</v>
      </c>
      <c r="G46" s="12" t="str">
        <f t="shared" si="6"/>
        <v xml:space="preserve">หสน.ธวัชบริการแพร่ สาขา 1 เป็นเงิน 1,630.00 บาท </v>
      </c>
      <c r="H46" s="7" t="s">
        <v>16</v>
      </c>
      <c r="I46" s="14" t="s">
        <v>84</v>
      </c>
      <c r="J46" s="15" t="s">
        <v>159</v>
      </c>
      <c r="K46" s="16" t="s">
        <v>26</v>
      </c>
      <c r="L46" s="17" t="s">
        <v>58</v>
      </c>
    </row>
    <row r="47" spans="1:12" s="17" customFormat="1" x14ac:dyDescent="0.4">
      <c r="A47" s="7">
        <v>39</v>
      </c>
      <c r="B47" s="20" t="s">
        <v>172</v>
      </c>
      <c r="C47" s="18">
        <v>161.57</v>
      </c>
      <c r="D47" s="18">
        <f t="shared" si="5"/>
        <v>161.57</v>
      </c>
      <c r="E47" s="7" t="s">
        <v>15</v>
      </c>
      <c r="F47" s="12" t="s">
        <v>220</v>
      </c>
      <c r="G47" s="12" t="str">
        <f t="shared" si="6"/>
        <v>บริษัท กลางคุ้มครองผู้ประสบภัยจากรถ จำกัด เป็นเงิน 161.57 บาท</v>
      </c>
      <c r="H47" s="7" t="s">
        <v>16</v>
      </c>
      <c r="I47" s="14" t="s">
        <v>176</v>
      </c>
      <c r="J47" s="21" t="s">
        <v>221</v>
      </c>
      <c r="K47" s="16" t="s">
        <v>222</v>
      </c>
      <c r="L47" s="17" t="s">
        <v>59</v>
      </c>
    </row>
    <row r="48" spans="1:12" s="25" customFormat="1" x14ac:dyDescent="0.4">
      <c r="A48" s="22">
        <v>40</v>
      </c>
      <c r="B48" s="12" t="s">
        <v>173</v>
      </c>
      <c r="C48" s="24">
        <v>4380</v>
      </c>
      <c r="D48" s="24">
        <f t="shared" si="5"/>
        <v>4380</v>
      </c>
      <c r="E48" s="22" t="s">
        <v>15</v>
      </c>
      <c r="F48" s="12" t="s">
        <v>175</v>
      </c>
      <c r="G48" s="12" t="str">
        <f t="shared" si="6"/>
        <v xml:space="preserve">บริษัท 3ดี ปิโตรเลียม จำกัด,บริษัท พีเพิ่ล เพาเวอร์ ออยล์ จำกัด,บริษัท เอเชีย เอ็นเนอร์จี   </v>
      </c>
      <c r="H48" s="22" t="s">
        <v>16</v>
      </c>
      <c r="I48" s="14" t="s">
        <v>176</v>
      </c>
      <c r="J48" s="27" t="s">
        <v>177</v>
      </c>
      <c r="K48" s="16" t="s">
        <v>179</v>
      </c>
      <c r="L48" s="25" t="s">
        <v>181</v>
      </c>
    </row>
    <row r="49" spans="1:12" s="25" customFormat="1" x14ac:dyDescent="0.4">
      <c r="A49" s="22"/>
      <c r="B49" s="12"/>
      <c r="C49" s="24"/>
      <c r="D49" s="24"/>
      <c r="E49" s="22"/>
      <c r="F49" s="12" t="s">
        <v>174</v>
      </c>
      <c r="G49" s="12" t="s">
        <v>174</v>
      </c>
      <c r="H49" s="22"/>
      <c r="I49" s="14"/>
      <c r="J49" s="27" t="s">
        <v>178</v>
      </c>
      <c r="K49" s="16" t="s">
        <v>180</v>
      </c>
    </row>
    <row r="50" spans="1:12" s="17" customFormat="1" x14ac:dyDescent="0.4">
      <c r="A50" s="7">
        <v>41</v>
      </c>
      <c r="B50" s="12" t="s">
        <v>68</v>
      </c>
      <c r="C50" s="18">
        <v>910</v>
      </c>
      <c r="D50" s="18">
        <f t="shared" si="5"/>
        <v>910</v>
      </c>
      <c r="E50" s="7" t="s">
        <v>15</v>
      </c>
      <c r="F50" s="12" t="s">
        <v>182</v>
      </c>
      <c r="G50" s="12" t="str">
        <f t="shared" si="6"/>
        <v>น้ำดื่มภูมินทร์ เป็นเงิน 910.00 บาท</v>
      </c>
      <c r="H50" s="7" t="s">
        <v>16</v>
      </c>
      <c r="I50" s="14" t="s">
        <v>183</v>
      </c>
      <c r="J50" s="21" t="s">
        <v>198</v>
      </c>
      <c r="K50" s="16"/>
      <c r="L50" s="17" t="s">
        <v>184</v>
      </c>
    </row>
    <row r="51" spans="1:12" s="17" customFormat="1" x14ac:dyDescent="0.4">
      <c r="A51" s="7">
        <v>42</v>
      </c>
      <c r="B51" s="12" t="s">
        <v>185</v>
      </c>
      <c r="C51" s="18">
        <v>23002</v>
      </c>
      <c r="D51" s="18">
        <f t="shared" si="5"/>
        <v>23002</v>
      </c>
      <c r="E51" s="7" t="s">
        <v>15</v>
      </c>
      <c r="F51" s="12" t="s">
        <v>231</v>
      </c>
      <c r="G51" s="12" t="str">
        <f t="shared" si="6"/>
        <v>ห้างหุ้นส่วนจำกัด ทูเก็ตเตอร์ เทรดดิ้ง แอนด์ ซัพพลาย เป็นเงิน 23,002.00 บาท</v>
      </c>
      <c r="H51" s="7" t="s">
        <v>16</v>
      </c>
      <c r="I51" s="14" t="s">
        <v>183</v>
      </c>
      <c r="J51" s="21" t="s">
        <v>232</v>
      </c>
      <c r="K51" s="16" t="s">
        <v>233</v>
      </c>
      <c r="L51" s="17" t="s">
        <v>186</v>
      </c>
    </row>
    <row r="52" spans="1:12" s="17" customFormat="1" x14ac:dyDescent="0.4">
      <c r="A52" s="7">
        <v>43</v>
      </c>
      <c r="B52" s="12" t="s">
        <v>187</v>
      </c>
      <c r="C52" s="24">
        <v>590</v>
      </c>
      <c r="D52" s="24">
        <f>SUM(C52)</f>
        <v>590</v>
      </c>
      <c r="E52" s="22" t="s">
        <v>15</v>
      </c>
      <c r="F52" s="13" t="s">
        <v>199</v>
      </c>
      <c r="G52" s="12" t="str">
        <f t="shared" si="6"/>
        <v>ร้านแมนปริ้นเตอร์ แอนด์ คอมพิวเตอร์เซอรืวิส เป็นเงิน 590.00 บาท</v>
      </c>
      <c r="H52" s="7" t="s">
        <v>16</v>
      </c>
      <c r="I52" s="14" t="s">
        <v>183</v>
      </c>
      <c r="J52" s="15" t="s">
        <v>200</v>
      </c>
      <c r="K52" s="16"/>
      <c r="L52" s="17" t="s">
        <v>188</v>
      </c>
    </row>
    <row r="53" spans="1:12" s="17" customFormat="1" x14ac:dyDescent="0.4">
      <c r="A53" s="7">
        <v>44</v>
      </c>
      <c r="B53" s="12" t="s">
        <v>20</v>
      </c>
      <c r="C53" s="18">
        <v>9500</v>
      </c>
      <c r="D53" s="18">
        <f t="shared" ref="D53:D56" si="7">SUM(C53)</f>
        <v>9500</v>
      </c>
      <c r="E53" s="7" t="s">
        <v>15</v>
      </c>
      <c r="F53" s="13" t="s">
        <v>189</v>
      </c>
      <c r="G53" s="12" t="str">
        <f t="shared" si="6"/>
        <v>นายสุบิน  สายตรี  เป็นเงิน 9,500.00 บาท</v>
      </c>
      <c r="H53" s="7" t="s">
        <v>16</v>
      </c>
      <c r="I53" s="14" t="s">
        <v>190</v>
      </c>
      <c r="J53" s="15" t="s">
        <v>230</v>
      </c>
      <c r="K53" s="16"/>
      <c r="L53" s="17" t="s">
        <v>191</v>
      </c>
    </row>
    <row r="54" spans="1:12" s="17" customFormat="1" x14ac:dyDescent="0.4">
      <c r="A54" s="7">
        <v>45</v>
      </c>
      <c r="B54" s="12" t="s">
        <v>193</v>
      </c>
      <c r="C54" s="18">
        <v>7190.4</v>
      </c>
      <c r="D54" s="18">
        <f t="shared" si="7"/>
        <v>7190.4</v>
      </c>
      <c r="E54" s="7" t="s">
        <v>15</v>
      </c>
      <c r="F54" s="12" t="s">
        <v>228</v>
      </c>
      <c r="G54" s="12" t="s">
        <v>228</v>
      </c>
      <c r="H54" s="7" t="s">
        <v>16</v>
      </c>
      <c r="I54" s="14" t="s">
        <v>190</v>
      </c>
      <c r="J54" s="15" t="s">
        <v>229</v>
      </c>
      <c r="K54" s="16" t="s">
        <v>60</v>
      </c>
      <c r="L54" s="17" t="s">
        <v>192</v>
      </c>
    </row>
    <row r="55" spans="1:12" s="17" customFormat="1" x14ac:dyDescent="0.4">
      <c r="A55" s="7">
        <v>46</v>
      </c>
      <c r="B55" s="20" t="s">
        <v>194</v>
      </c>
      <c r="C55" s="24">
        <v>350</v>
      </c>
      <c r="D55" s="18">
        <f t="shared" si="7"/>
        <v>350</v>
      </c>
      <c r="E55" s="7" t="s">
        <v>15</v>
      </c>
      <c r="F55" s="12" t="s">
        <v>223</v>
      </c>
      <c r="G55" s="12" t="str">
        <f t="shared" ref="G55:G56" si="8">+F55</f>
        <v xml:space="preserve">อิ่มบุญสังฆภัณฑ์ เป็นเงิน 350.00 บาท </v>
      </c>
      <c r="H55" s="7" t="s">
        <v>16</v>
      </c>
      <c r="I55" s="14" t="s">
        <v>190</v>
      </c>
      <c r="J55" s="21" t="s">
        <v>224</v>
      </c>
      <c r="K55" s="16" t="s">
        <v>225</v>
      </c>
      <c r="L55" s="17" t="s">
        <v>195</v>
      </c>
    </row>
    <row r="56" spans="1:12" x14ac:dyDescent="0.4">
      <c r="A56" s="7">
        <v>47</v>
      </c>
      <c r="B56" s="12" t="s">
        <v>197</v>
      </c>
      <c r="C56" s="18">
        <v>256.8</v>
      </c>
      <c r="D56" s="18">
        <f t="shared" si="7"/>
        <v>256.8</v>
      </c>
      <c r="E56" s="7" t="s">
        <v>15</v>
      </c>
      <c r="F56" s="12" t="s">
        <v>226</v>
      </c>
      <c r="G56" s="12" t="str">
        <f t="shared" si="8"/>
        <v>ห้างหุ้นส่วนจำกัด บิ๊ก 20 เป็นเงิน 256.80 บาท</v>
      </c>
      <c r="H56" s="7" t="s">
        <v>16</v>
      </c>
      <c r="I56" s="14" t="s">
        <v>190</v>
      </c>
      <c r="J56" s="15" t="s">
        <v>227</v>
      </c>
      <c r="K56" s="16" t="s">
        <v>31</v>
      </c>
      <c r="L56" s="17" t="s">
        <v>196</v>
      </c>
    </row>
    <row r="57" spans="1:12" s="32" customFormat="1" x14ac:dyDescent="0.4">
      <c r="A57" s="39">
        <v>48</v>
      </c>
      <c r="B57" s="40" t="s">
        <v>234</v>
      </c>
      <c r="C57" s="37">
        <v>935</v>
      </c>
      <c r="D57" s="41">
        <v>935</v>
      </c>
      <c r="E57" s="35" t="s">
        <v>15</v>
      </c>
      <c r="F57" s="40" t="s">
        <v>235</v>
      </c>
      <c r="G57" s="36" t="s">
        <v>235</v>
      </c>
      <c r="H57" s="42" t="s">
        <v>16</v>
      </c>
      <c r="I57" s="43" t="s">
        <v>236</v>
      </c>
    </row>
    <row r="58" spans="1:12" s="32" customFormat="1" x14ac:dyDescent="0.4">
      <c r="A58" s="39">
        <v>49</v>
      </c>
      <c r="B58" s="40" t="s">
        <v>237</v>
      </c>
      <c r="C58" s="37">
        <v>802.5</v>
      </c>
      <c r="D58" s="41">
        <v>802.5</v>
      </c>
      <c r="E58" s="35" t="s">
        <v>15</v>
      </c>
      <c r="F58" s="40" t="s">
        <v>238</v>
      </c>
      <c r="G58" s="36" t="s">
        <v>238</v>
      </c>
      <c r="H58" s="42" t="s">
        <v>16</v>
      </c>
      <c r="I58" s="43" t="s">
        <v>239</v>
      </c>
    </row>
    <row r="59" spans="1:12" s="32" customFormat="1" x14ac:dyDescent="0.4">
      <c r="A59" s="39">
        <v>50</v>
      </c>
      <c r="B59" s="40" t="s">
        <v>240</v>
      </c>
      <c r="C59" s="37">
        <v>590</v>
      </c>
      <c r="D59" s="41">
        <v>590</v>
      </c>
      <c r="E59" s="35" t="s">
        <v>15</v>
      </c>
      <c r="F59" s="40" t="s">
        <v>241</v>
      </c>
      <c r="G59" s="36" t="s">
        <v>241</v>
      </c>
      <c r="H59" s="42" t="s">
        <v>16</v>
      </c>
      <c r="I59" s="43" t="s">
        <v>242</v>
      </c>
    </row>
    <row r="60" spans="1:12" s="32" customFormat="1" x14ac:dyDescent="0.4">
      <c r="A60" s="39">
        <v>51</v>
      </c>
      <c r="B60" s="40" t="s">
        <v>243</v>
      </c>
      <c r="C60" s="37">
        <v>2921.1</v>
      </c>
      <c r="D60" s="41">
        <v>2921.1</v>
      </c>
      <c r="E60" s="35" t="s">
        <v>15</v>
      </c>
      <c r="F60" s="40" t="s">
        <v>244</v>
      </c>
      <c r="G60" s="36" t="s">
        <v>244</v>
      </c>
      <c r="H60" s="42" t="s">
        <v>16</v>
      </c>
      <c r="I60" s="43" t="s">
        <v>245</v>
      </c>
    </row>
    <row r="61" spans="1:12" s="36" customFormat="1" x14ac:dyDescent="0.4">
      <c r="A61" s="39">
        <v>52</v>
      </c>
      <c r="B61" s="40" t="s">
        <v>246</v>
      </c>
      <c r="C61" s="37">
        <v>2550</v>
      </c>
      <c r="D61" s="41">
        <f>+C61</f>
        <v>2550</v>
      </c>
      <c r="E61" s="35" t="s">
        <v>15</v>
      </c>
      <c r="F61" s="40" t="s">
        <v>247</v>
      </c>
      <c r="G61" s="36" t="str">
        <f>+F61</f>
        <v>ศิริขวัญการค้า  เป็นเงิน 2,550.- บาท</v>
      </c>
      <c r="H61" s="42" t="s">
        <v>16</v>
      </c>
      <c r="I61" s="43" t="s">
        <v>267</v>
      </c>
      <c r="J61" s="38" t="s">
        <v>17</v>
      </c>
      <c r="K61" s="38" t="s">
        <v>18</v>
      </c>
    </row>
    <row r="62" spans="1:12" s="36" customFormat="1" x14ac:dyDescent="0.4">
      <c r="A62" s="39">
        <v>53</v>
      </c>
      <c r="B62" s="40" t="s">
        <v>248</v>
      </c>
      <c r="C62" s="37">
        <v>3600</v>
      </c>
      <c r="D62" s="41">
        <f>+C62</f>
        <v>3600</v>
      </c>
      <c r="E62" s="35" t="s">
        <v>15</v>
      </c>
      <c r="F62" s="40" t="s">
        <v>249</v>
      </c>
      <c r="G62" s="36" t="str">
        <f>+F62</f>
        <v>บริษัท เอ็นบีโฮม จำกัด   เป็นเงิน 3,600.- บาท</v>
      </c>
      <c r="H62" s="42" t="s">
        <v>16</v>
      </c>
      <c r="I62" s="43" t="s">
        <v>268</v>
      </c>
      <c r="J62" s="38"/>
      <c r="K62" s="38"/>
    </row>
    <row r="63" spans="1:12" s="36" customFormat="1" x14ac:dyDescent="0.4">
      <c r="A63" s="39">
        <v>54</v>
      </c>
      <c r="B63" s="40" t="s">
        <v>250</v>
      </c>
      <c r="C63" s="37">
        <v>631.29999999999995</v>
      </c>
      <c r="D63" s="41">
        <f>+C63</f>
        <v>631.29999999999995</v>
      </c>
      <c r="E63" s="35" t="s">
        <v>15</v>
      </c>
      <c r="F63" s="40" t="s">
        <v>251</v>
      </c>
      <c r="G63" s="36" t="str">
        <f>+F63</f>
        <v>ห้างหุ้นส่วนจำกัด บิ๊ก 20   เป็นเงิน 631.30.- บาท</v>
      </c>
      <c r="H63" s="42" t="s">
        <v>16</v>
      </c>
      <c r="I63" s="43" t="s">
        <v>269</v>
      </c>
      <c r="J63" s="38"/>
      <c r="K63" s="38"/>
    </row>
    <row r="64" spans="1:12" s="36" customFormat="1" x14ac:dyDescent="0.4">
      <c r="A64" s="39">
        <v>55</v>
      </c>
      <c r="B64" s="40" t="s">
        <v>252</v>
      </c>
      <c r="C64" s="37">
        <v>4440</v>
      </c>
      <c r="D64" s="41">
        <f>+C64</f>
        <v>4440</v>
      </c>
      <c r="E64" s="35" t="s">
        <v>15</v>
      </c>
      <c r="F64" s="40" t="s">
        <v>253</v>
      </c>
      <c r="G64" s="36" t="str">
        <f>+F64</f>
        <v>บริษัท ย่งแซ ค้าวัสดุก่อสร้าง จำกัด  เป็นเงิน 4,440.- บาท</v>
      </c>
      <c r="H64" s="42" t="s">
        <v>16</v>
      </c>
      <c r="I64" s="43" t="s">
        <v>270</v>
      </c>
      <c r="J64" s="38"/>
      <c r="K64" s="38"/>
    </row>
    <row r="65" spans="1:11" s="36" customFormat="1" x14ac:dyDescent="0.4">
      <c r="A65" s="39">
        <v>56</v>
      </c>
      <c r="B65" s="40" t="s">
        <v>254</v>
      </c>
      <c r="C65" s="37">
        <v>1300</v>
      </c>
      <c r="D65" s="41">
        <f>+C65</f>
        <v>1300</v>
      </c>
      <c r="E65" s="35" t="s">
        <v>15</v>
      </c>
      <c r="F65" s="40" t="s">
        <v>255</v>
      </c>
      <c r="G65" s="36" t="str">
        <f>+F65</f>
        <v>ห้างหุ้นส่วนจำกัด ดาวโกศัย (สำนักงานใหญ่)  เป็นเงิน 1,300.- บาท</v>
      </c>
      <c r="H65" s="42" t="s">
        <v>16</v>
      </c>
      <c r="I65" s="43" t="s">
        <v>270</v>
      </c>
      <c r="J65" s="38" t="s">
        <v>256</v>
      </c>
      <c r="K65" s="38" t="s">
        <v>257</v>
      </c>
    </row>
    <row r="66" spans="1:11" s="36" customFormat="1" x14ac:dyDescent="0.4">
      <c r="A66" s="39">
        <v>57</v>
      </c>
      <c r="B66" s="40" t="s">
        <v>258</v>
      </c>
      <c r="C66" s="37">
        <v>2700</v>
      </c>
      <c r="D66" s="41">
        <f>+C66</f>
        <v>2700</v>
      </c>
      <c r="E66" s="35" t="s">
        <v>15</v>
      </c>
      <c r="F66" s="40" t="s">
        <v>259</v>
      </c>
      <c r="G66" s="36" t="str">
        <f>F66</f>
        <v>ร้านฮานะ   เป็นเงิน 2,700.-บาท</v>
      </c>
      <c r="H66" s="42" t="s">
        <v>16</v>
      </c>
      <c r="I66" s="43" t="s">
        <v>236</v>
      </c>
      <c r="J66" s="38" t="s">
        <v>17</v>
      </c>
      <c r="K66" s="38" t="s">
        <v>18</v>
      </c>
    </row>
    <row r="67" spans="1:11" s="36" customFormat="1" x14ac:dyDescent="0.4">
      <c r="A67" s="39">
        <v>58</v>
      </c>
      <c r="B67" s="40" t="s">
        <v>254</v>
      </c>
      <c r="C67" s="37">
        <v>1300</v>
      </c>
      <c r="D67" s="41">
        <f>+C67</f>
        <v>1300</v>
      </c>
      <c r="E67" s="35" t="s">
        <v>15</v>
      </c>
      <c r="F67" s="40" t="s">
        <v>255</v>
      </c>
      <c r="G67" s="36" t="str">
        <f>F67</f>
        <v>ห้างหุ้นส่วนจำกัด ดาวโกศัย (สำนักงานใหญ่)  เป็นเงิน 1,300.- บาท</v>
      </c>
      <c r="H67" s="42" t="s">
        <v>16</v>
      </c>
      <c r="I67" s="43" t="s">
        <v>268</v>
      </c>
      <c r="J67" s="38"/>
      <c r="K67" s="38"/>
    </row>
    <row r="68" spans="1:11" s="36" customFormat="1" x14ac:dyDescent="0.4">
      <c r="A68" s="39">
        <v>59</v>
      </c>
      <c r="B68" s="40" t="s">
        <v>260</v>
      </c>
      <c r="C68" s="37">
        <v>8881</v>
      </c>
      <c r="D68" s="41">
        <f>+C68</f>
        <v>8881</v>
      </c>
      <c r="E68" s="35" t="s">
        <v>15</v>
      </c>
      <c r="F68" s="40" t="s">
        <v>261</v>
      </c>
      <c r="G68" s="36" t="str">
        <f>F68</f>
        <v>บริษัท เคมีเมท จำกัดเป็นเงิน 8,881.- บาท</v>
      </c>
      <c r="H68" s="42" t="s">
        <v>16</v>
      </c>
      <c r="I68" s="43" t="s">
        <v>269</v>
      </c>
      <c r="J68" s="38"/>
      <c r="K68" s="38"/>
    </row>
    <row r="69" spans="1:11" s="36" customFormat="1" x14ac:dyDescent="0.4">
      <c r="A69" s="39">
        <v>60</v>
      </c>
      <c r="B69" s="40" t="s">
        <v>262</v>
      </c>
      <c r="C69" s="37">
        <v>2400</v>
      </c>
      <c r="D69" s="41">
        <f>+C69</f>
        <v>2400</v>
      </c>
      <c r="E69" s="35" t="s">
        <v>15</v>
      </c>
      <c r="F69" s="40" t="s">
        <v>263</v>
      </c>
      <c r="G69" s="36" t="str">
        <f>F69</f>
        <v>บริษัท สยามโกลบอลเฮ้าร์ จำกัด(มหาชน) สำนักงานใหญ่  เป็นเงิน 2,400.- บาท</v>
      </c>
      <c r="H69" s="42" t="s">
        <v>16</v>
      </c>
      <c r="I69" s="43" t="s">
        <v>266</v>
      </c>
      <c r="J69" s="38"/>
      <c r="K69" s="38"/>
    </row>
    <row r="70" spans="1:11" s="36" customFormat="1" x14ac:dyDescent="0.4">
      <c r="A70" s="44">
        <v>61</v>
      </c>
      <c r="B70" s="45" t="s">
        <v>264</v>
      </c>
      <c r="C70" s="46">
        <v>3250</v>
      </c>
      <c r="D70" s="47">
        <f>+C70</f>
        <v>3250</v>
      </c>
      <c r="E70" s="48" t="s">
        <v>15</v>
      </c>
      <c r="F70" s="45" t="s">
        <v>265</v>
      </c>
      <c r="G70" s="49" t="str">
        <f>F70</f>
        <v>พงศธรใบเลื่อย เป็นเงิน 3,250.-บาท</v>
      </c>
      <c r="H70" s="50" t="s">
        <v>16</v>
      </c>
      <c r="I70" s="51" t="s">
        <v>271</v>
      </c>
      <c r="J70" s="38" t="s">
        <v>256</v>
      </c>
      <c r="K70" s="38" t="s">
        <v>257</v>
      </c>
    </row>
  </sheetData>
  <mergeCells count="3">
    <mergeCell ref="A1:I1"/>
    <mergeCell ref="A2:I2"/>
    <mergeCell ref="A3:I3"/>
  </mergeCells>
  <phoneticPr fontId="2" type="noConversion"/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พ.ค.65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2022-04-02T04:18:04Z</cp:lastPrinted>
  <dcterms:created xsi:type="dcterms:W3CDTF">2018-02-16T03:14:51Z</dcterms:created>
  <dcterms:modified xsi:type="dcterms:W3CDTF">2022-06-06T04:41:06Z</dcterms:modified>
</cp:coreProperties>
</file>