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495" tabRatio="530"/>
  </bookViews>
  <sheets>
    <sheet name="มิ.ย." sheetId="29" r:id="rId1"/>
    <sheet name="พ.ค" sheetId="28" r:id="rId2"/>
    <sheet name="เม.ย" sheetId="27" r:id="rId3"/>
    <sheet name="มี.ค." sheetId="26" r:id="rId4"/>
    <sheet name="ก.พ." sheetId="25" r:id="rId5"/>
  </sheets>
  <calcPr calcId="152511"/>
</workbook>
</file>

<file path=xl/calcChain.xml><?xml version="1.0" encoding="utf-8"?>
<calcChain xmlns="http://schemas.openxmlformats.org/spreadsheetml/2006/main">
  <c r="D14" i="29" l="1"/>
  <c r="D12" i="29"/>
  <c r="D10" i="29"/>
  <c r="D8" i="29"/>
  <c r="D32" i="29" l="1"/>
  <c r="D30" i="29"/>
  <c r="D24" i="29"/>
  <c r="D22" i="29"/>
  <c r="D20" i="29"/>
  <c r="D18" i="29"/>
  <c r="D16" i="29"/>
  <c r="C36" i="29"/>
  <c r="D34" i="29"/>
  <c r="D28" i="29"/>
  <c r="D26" i="29"/>
  <c r="D6" i="29"/>
  <c r="D36" i="29" l="1"/>
  <c r="D38" i="28"/>
  <c r="C38" i="28"/>
  <c r="D36" i="28"/>
  <c r="D34" i="28"/>
  <c r="D30" i="28" l="1"/>
  <c r="D28" i="28" l="1"/>
  <c r="D26" i="28"/>
  <c r="D24" i="28"/>
  <c r="D18" i="28"/>
  <c r="D16" i="28"/>
  <c r="D14" i="28"/>
  <c r="D32" i="28"/>
  <c r="D22" i="28"/>
  <c r="D20" i="28"/>
  <c r="D10" i="28"/>
  <c r="D6" i="28"/>
  <c r="D8" i="28"/>
  <c r="D12" i="28"/>
  <c r="D8" i="27" l="1"/>
  <c r="D18" i="27" l="1"/>
  <c r="D16" i="27"/>
  <c r="C24" i="27"/>
  <c r="D22" i="27"/>
  <c r="D20" i="27"/>
  <c r="D14" i="27"/>
  <c r="D12" i="27"/>
  <c r="D10" i="27"/>
  <c r="D6" i="27"/>
  <c r="C26" i="26" l="1"/>
  <c r="D12" i="26"/>
  <c r="D10" i="26"/>
  <c r="D8" i="26"/>
  <c r="D20" i="26"/>
  <c r="D18" i="26"/>
  <c r="D16" i="26"/>
  <c r="D24" i="26"/>
  <c r="D22" i="26"/>
  <c r="D14" i="26"/>
  <c r="D6" i="26"/>
  <c r="D26" i="25" l="1"/>
  <c r="C38" i="25"/>
  <c r="D22" i="25"/>
  <c r="D20" i="25"/>
  <c r="D18" i="25"/>
  <c r="D34" i="25"/>
  <c r="D32" i="25"/>
  <c r="D30" i="25"/>
  <c r="D24" i="25"/>
  <c r="D28" i="25"/>
  <c r="D16" i="25"/>
  <c r="D36" i="25" l="1"/>
  <c r="D14" i="25" l="1"/>
  <c r="D12" i="25"/>
  <c r="D10" i="25"/>
  <c r="D8" i="25"/>
  <c r="D6" i="25"/>
</calcChain>
</file>

<file path=xl/sharedStrings.xml><?xml version="1.0" encoding="utf-8"?>
<sst xmlns="http://schemas.openxmlformats.org/spreadsheetml/2006/main" count="622" uniqueCount="230">
  <si>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</si>
  <si>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</si>
  <si>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</si>
  <si>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</si>
  <si>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</si>
  <si>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</si>
  <si>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</si>
  <si>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</si>
  <si>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</si>
  <si>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วิธีเฉพาะเจาะจง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</si>
  <si>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</si>
  <si>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</si>
  <si>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สะดวกในการบริการและรวดเร็ว</t>
  </si>
  <si>
    <t>บริษัท ริโก้ (ประเทศไทย) จำกัด ราคาที่เสนอ</t>
  </si>
  <si>
    <t>หจก.ศรีสุนทรออยล์ (สำนักงานใหญ่)</t>
  </si>
  <si>
    <t>ร้านบ่อดินศรีสุข ราคาที่เสนอ</t>
  </si>
  <si>
    <t>ร้านบ่อดินศรีสุข</t>
  </si>
  <si>
    <t>ค่าเครื่องเขียน-แบบพิมพ์</t>
  </si>
  <si>
    <t>ร้าน ว พิทยาภัณฑ์</t>
  </si>
  <si>
    <t>ห้างหุ้นส่วนจำกัด บ้านเหนือรุ่งเรือง ราคาที่เสนอ</t>
  </si>
  <si>
    <t>ห้างหุ้นส่วนจำกัด บ้านเหนือรุ่งเรือง</t>
  </si>
  <si>
    <t>ร้าน ว พิทยาภัณฑ์ ราคาที่เสนอ</t>
  </si>
  <si>
    <t>ค่าซ่อมแซม (ทรัพย์สิน) จัดซื้อหินผุซ่อมแซมเส้นทางตรวจการแปลงปี 2542</t>
  </si>
  <si>
    <t>9,000.-บาท</t>
  </si>
  <si>
    <t>ราคาที่เสนอ 1,200.- บาท</t>
  </si>
  <si>
    <t>ราคาที่ตกลงซื้อหรือจ้าง 1,200.- บาท</t>
  </si>
  <si>
    <t>3,580.-บาท</t>
  </si>
  <si>
    <t>ราคาที่ตกลงซื้อหรือจ้าง 3,580.-บาท</t>
  </si>
  <si>
    <t>6,000.-บาท</t>
  </si>
  <si>
    <t>ราคาที่ตกลงซื้อหรือจ้าง เป็นเงิน 6,000.-บาท</t>
  </si>
  <si>
    <t>ค่าน้ำมันเชื้อเพลิง-หล่อลื่น สำหรับรถจักรยานยนต์</t>
  </si>
  <si>
    <t>ค่าน้ำมันเชื้อเพลิง-หล่อลื่น สำหรับรถยนต์หมายเลขทะเบียน บง 233 กระบี่</t>
  </si>
  <si>
    <t>ค่าน้ำมันเชื้อเพลิง-หล่อลื่น สำหรับเครื่องตัดหญ้า</t>
  </si>
  <si>
    <t>900.-บาท</t>
  </si>
  <si>
    <t>ร้านโยธินการเกษตร ราคาที่เสนอ</t>
  </si>
  <si>
    <t>ร้านโยธินการเกษตร</t>
  </si>
  <si>
    <t>2545และ2550</t>
  </si>
  <si>
    <t>ราคาที่ตกลงซื้อหรือจ้าง เป็นเงิน 9,000.-บาท</t>
  </si>
  <si>
    <t>ค่าอุปกรณ์ประกอบการผลิต (ดินทาหน้ายาง) สำหรับใช้ในแปลงปี</t>
  </si>
  <si>
    <t>2542,2545 และ 2550</t>
  </si>
  <si>
    <t>ราคาที่ตกลงซื้อหรือจ้าง เป็นเงิน 900.-บาท</t>
  </si>
  <si>
    <t>สรุปผลการดำเนินการจัดซื้อจัดจ้างในรอบเดือน กุมภาพันธ์ 2565</t>
  </si>
  <si>
    <t>หน่วยงาน : สวนป่าห้วยน้ำขาว องค์การอุตสาหกรรมป่าไม้เขตหาดใหญ่</t>
  </si>
  <si>
    <t>ค่าถ่ายเอกสารประจำเดือน มกราคม 2565</t>
  </si>
  <si>
    <t>ค่าซ่อมแซม (ทรัพย์สิน) ซ่อมแซมเครื่องตัดหญ้ายี่ห้อมากีต้า</t>
  </si>
  <si>
    <t xml:space="preserve"> (รหัส 145082-1200/17)</t>
  </si>
  <si>
    <t>ว.เครื่องตัดหญ้า ราคาที่เสนอ</t>
  </si>
  <si>
    <t>ว.เครื่องตัดหญ้า</t>
  </si>
  <si>
    <t>2,281.24 บาท</t>
  </si>
  <si>
    <t>ราคาที่ตกลงซื้อหรือจ้าง 2,281.24 บาท</t>
  </si>
  <si>
    <t>ค่าซ่อมแซม (ทรัพย์สิน) ค่าจ้างซ่อมแซมปูกระเบื้องและทำฝ้าเพดานพร้อม</t>
  </si>
  <si>
    <t>พร้อมทาสีสำนักงาน (รหัส 145082-1000/30)</t>
  </si>
  <si>
    <t>นายวัชรินทร์  ชูสุข ราคาที่เสนอ</t>
  </si>
  <si>
    <t>7,000.-บาท</t>
  </si>
  <si>
    <t>ราคาที่ตกลงซื้อหรือจ้าง 7,000.-บาท</t>
  </si>
  <si>
    <t xml:space="preserve">นายวัชรินทร์  ชูสุข </t>
  </si>
  <si>
    <t>ค่าซ่อมแซม (ทรัพย์สิน) จัดซื้อวัสดุอุปกรณ์ซ่อมแซมระบบไฟฟ้าสำนักงาน</t>
  </si>
  <si>
    <t>(รหัส 145082-1000/30)</t>
  </si>
  <si>
    <t>ร้านกิจโชคนานาภัณฑ์ ราคาที่เสนอ</t>
  </si>
  <si>
    <t xml:space="preserve">ร้านกิจโชคนานาภัณฑ์ </t>
  </si>
  <si>
    <t>1,647.-บาท</t>
  </si>
  <si>
    <t>ราคาที่ตกลงซื้อหรือจ้าง เป็นเงิน 1,647.-บาท</t>
  </si>
  <si>
    <t>ค่าซ่อมแซม (ทรัพย์สิน) จัดซื้อหน้าต่างกระจกอลูมิเนียม</t>
  </si>
  <si>
    <t>7,000.- บาท</t>
  </si>
  <si>
    <t>ราคาที่ตกลงซื้อหรือจ้าง เป็นเงิน 7,000.-บาท</t>
  </si>
  <si>
    <t>ค่าซ่อมแซม (ทรัพย์สิน) จัดซื้อประตูกระจกอลูมิเนียม</t>
  </si>
  <si>
    <t>ค่าซ่อมแซม (ทรัพย์สิน) จัดซื้อวัสดุอุปกรณ์ทาสีสำนักงาน</t>
  </si>
  <si>
    <t>3,950.-บาท</t>
  </si>
  <si>
    <t>ราคาที่ตกลงซื้อหรือจ้าง เป็นเงิน 3,950.-บาท</t>
  </si>
  <si>
    <t>ค่าซ่อมแซม (ทรัพย์สิน) จัดซื้อหินผุซ่อมแซมถนนทางเข้าสำนักงาน</t>
  </si>
  <si>
    <t>2,500.- บาท</t>
  </si>
  <si>
    <t>ราคาที่ตกลงซื้อหรือจ้าง เป็นเงิน 2,500.- บาท</t>
  </si>
  <si>
    <t>7 ก.พ.65</t>
  </si>
  <si>
    <t>15 ก.พ.65</t>
  </si>
  <si>
    <t>23 ก.พ.65</t>
  </si>
  <si>
    <t>6,000.- บาท</t>
  </si>
  <si>
    <t>24 ก.พ.65</t>
  </si>
  <si>
    <t>25 ก.พ.65</t>
  </si>
  <si>
    <t>หมายเลขทะเบียน 1กณ 2450 กระบี่</t>
  </si>
  <si>
    <t>ราคาที่เสนอ 1,300.- บาท</t>
  </si>
  <si>
    <t>ราคาที่ตกลงซื้อหรือจ้าง 1,300.- บาท</t>
  </si>
  <si>
    <t>ราคาที่เสนอ 6,000.- บาท</t>
  </si>
  <si>
    <t>ราคาที่ตกลงซื้อหรือจ้าง 6,000.- บาท</t>
  </si>
  <si>
    <t>28 ก.พ.65</t>
  </si>
  <si>
    <t>ร้านเพชรมุบีน อลูมิเนียม แอนด์ กลาส ราคาที่เสนอ</t>
  </si>
  <si>
    <t>ร้านเพชรมุบีน อลูมิเนียม แอนด์ กลาส</t>
  </si>
  <si>
    <t>ค่าถ่ายเอกสารประจำเดือน กุมภาพันธ์ 2565</t>
  </si>
  <si>
    <t>2,204.20 บาท</t>
  </si>
  <si>
    <t>ราคาที่ตกลงซื้อหรือจ้าง 2,204.20 บาท</t>
  </si>
  <si>
    <t>วันที่   2   เดือน  มีนาคม พ.ศ.2564</t>
  </si>
  <si>
    <t>สรุปผลการดำเนินการจัดซื้อจัดจ้างในรอบเดือน มีนาคม 2565</t>
  </si>
  <si>
    <t>วันที่   1   เดือน  เมษายน พ.ศ.2565</t>
  </si>
  <si>
    <t>2,152.84 บาท</t>
  </si>
  <si>
    <t>ราคาที่ตกลงซื้อหรือจ้าง 2,152.84 บาท</t>
  </si>
  <si>
    <t>21 มี.ค. 65</t>
  </si>
  <si>
    <t>ค่าซ่อมแซม (พาหนะ) ซ่อมแซมรถยนต์ตรวจการหมายเลขทะเบียน บง 233 กบ.</t>
  </si>
  <si>
    <t xml:space="preserve"> (รหัส 145082-1050/02)</t>
  </si>
  <si>
    <t>อู่สุทธิพงษ์การช่าง ราคาที่เสนอ</t>
  </si>
  <si>
    <t>5,390.-บาท</t>
  </si>
  <si>
    <t>ราคาที่ตกลงซื้อหรือจ้าง 5,390.-บาท</t>
  </si>
  <si>
    <t>อู่สุทธิพงษ์การช่าง</t>
  </si>
  <si>
    <t>22 มี.ค. 65</t>
  </si>
  <si>
    <t>700.- บาท</t>
  </si>
  <si>
    <t>ราคาที่ตกลงซื้อหรือจ้าง เป็นเงิน 700.- บาท</t>
  </si>
  <si>
    <t>พีเอส คอมเทค ราคาที่เสนอ</t>
  </si>
  <si>
    <t>พีเอส คอมเทค</t>
  </si>
  <si>
    <t>ค่าซ่อมแซม (ทรัพย์สิน) จัดซื้อหินผุซ่อมแซมเส้นทางตรวจการแปลงปี 2544</t>
  </si>
  <si>
    <t>7,500.-บาท</t>
  </si>
  <si>
    <t>ราคาที่ตกลงซื้อหรือจ้าง เป็นเงิน 7,500.-บาท</t>
  </si>
  <si>
    <t>1,935.- บาท</t>
  </si>
  <si>
    <t>ราคาที่ตกลงซื้อหรือจ้าง เป็นเงิน 1,935.- บาท</t>
  </si>
  <si>
    <t>30 มี.ค. 65</t>
  </si>
  <si>
    <t>31 มี.ค. 65</t>
  </si>
  <si>
    <t>ราคาที่เสนอ 7,500.- บาท</t>
  </si>
  <si>
    <t>ราคาที่ตกลงซื้อหรือจ้าง 7,500.- บาท</t>
  </si>
  <si>
    <t>ราคาที่เสนอ 4,500.- บาท</t>
  </si>
  <si>
    <t>ราคาที่ตกลงซื้อหรือจ้าง 4,500.- บาท</t>
  </si>
  <si>
    <t>วันที่   29   เดือน  เมษายน พ.ศ.2565</t>
  </si>
  <si>
    <t>สรุปผลการดำเนินการจัดซื้อจัดจ้างในรอบเดือน เมษายน 2565</t>
  </si>
  <si>
    <t>2,272.68 บาท</t>
  </si>
  <si>
    <t>ราคาที่ตกลงซื้อหรือจ้าง 2,272.68 บาท</t>
  </si>
  <si>
    <t>ค่าซ่อมแซม (ทรัพย์สิน) จัดซื้อหินผุซ่อมแซมเส้นทางตรวจการแปลงปี 2564/2534</t>
  </si>
  <si>
    <t>ค่าซ่อมแซม (ทรัพย์สิน) จัดซื้อวัสดุอุปกรณ์ซ่อมแซมหลังคาเรือนแถวที่พัก</t>
  </si>
  <si>
    <t>คนงานกรีดยางพารา (รหัส 145082-102/01)</t>
  </si>
  <si>
    <t>ค่าซ่อมแซม (ทรัพย์สิน) จัดจ้างรื้อพร้อมเปลี่ยนกระเบื้องหลังคาเรือนแถวที่พัก</t>
  </si>
  <si>
    <t>หจก.วินัสวัสดุก่อสร้าง ราคาที่เสนอ</t>
  </si>
  <si>
    <t xml:space="preserve">หจก.วินัสวัสดุก่อสร้าง </t>
  </si>
  <si>
    <t>นายสุชิน  ชูเชิด ราคาที่เสนอ</t>
  </si>
  <si>
    <t xml:space="preserve">นายสุชิน  ชูเชิด </t>
  </si>
  <si>
    <t>ราคาที่ตกลงซื้อหรือจ้าง เป็นเงิน 1,200.- บาท</t>
  </si>
  <si>
    <t>ราคาที่ตกลงซื้อหรือจ้าง เป็นเงิน 2,210.- บาท</t>
  </si>
  <si>
    <t>เป็นเงิน 2,210.- บาท</t>
  </si>
  <si>
    <t>เป็นเงิน 1,200.- บาท</t>
  </si>
  <si>
    <t>พีเร้าน ว พิทยาภัณฑ์</t>
  </si>
  <si>
    <t>เป็นเงิน 2,760.- บาท</t>
  </si>
  <si>
    <t>ราคาที่ตกลงซื้อหรือจ้าง เป็นเงิน 2,760.- บาท</t>
  </si>
  <si>
    <t>29 เม.ย.65</t>
  </si>
  <si>
    <t>21 เม.ย.65</t>
  </si>
  <si>
    <t>22 เม.ย.65</t>
  </si>
  <si>
    <t>26 เม.ย.65</t>
  </si>
  <si>
    <t>ราคาที่เสนอ 1,500.- บาท</t>
  </si>
  <si>
    <t>ราคาที่ตกลงซื้อหรือจ้าง 1,500.- บาท</t>
  </si>
  <si>
    <t>สรุปผลการดำเนินการจัดซื้อจัดจ้างในรอบเดือน พฤษภาคม 2565</t>
  </si>
  <si>
    <t>ค่าถ่ายเอกสารประจำเดือน พฤษภาคม 2565</t>
  </si>
  <si>
    <t>2,225.60 บาท</t>
  </si>
  <si>
    <t>ราคาที่ตกลงซื้อหรือจ้าง เป็นเงิน 2,225.60 บาท</t>
  </si>
  <si>
    <t>19 พ.ค.65</t>
  </si>
  <si>
    <t>ค่าซ่อมแซม (ทรัพย์สิน) ซ่อมแซมเครื่องคอมพิวเตอร์ ยี่ห้อ CE Pentiurm4</t>
  </si>
  <si>
    <t>(รหัสทรัพย์สิน 145082-528/01)</t>
  </si>
  <si>
    <t>ร้าน เอสพีคอมพิวเตอร์</t>
  </si>
  <si>
    <t>ราคาที่เสนอ 2,790.- บาท</t>
  </si>
  <si>
    <t>ราคาที่ตกลงซื้อหรือจ้าง เป็นเงิน 2,790.- บาท</t>
  </si>
  <si>
    <t>ราคาที่ตกลงซื้อหรือจ้าง เป็นเงิน 1,500.- บาท</t>
  </si>
  <si>
    <t>ราคาที่ตกลงซื้อหรือจ้าง เป็นเงิน  1,300.- บาท</t>
  </si>
  <si>
    <t>ราคาที่ตกลงซื้อหรือจ้าง เป็นเงิน  7,500.- บาท</t>
  </si>
  <si>
    <t>อู่สมพลเซอร์วิส ราคาที่เสนอ</t>
  </si>
  <si>
    <t>อู่สมพลเซอร์วิส</t>
  </si>
  <si>
    <t>7,310.-บาท</t>
  </si>
  <si>
    <t>ราคาที่ตกลงซื้อหรือจ้าง เป็นเงิน 7,310.-บาท</t>
  </si>
  <si>
    <t>20 พ.ค.65</t>
  </si>
  <si>
    <t>ราคาที่เสนอ 2,200.- บาท</t>
  </si>
  <si>
    <t>ราคาที่ตกลงซื้อหรือจ้าง เป็นเงิน 2,200.- บาท</t>
  </si>
  <si>
    <t>25 พ.ค.65</t>
  </si>
  <si>
    <t>ค่าซ่อมแซม (ทรัพย์สิน) ซ่อมแซมเครื่องตัดหญ้า</t>
  </si>
  <si>
    <t>(รหัสทรัพย์สิน 145082-1200/17)</t>
  </si>
  <si>
    <t>ร้านคลองพนเครื่องตัดหญ้า ราคาที่เสนอ</t>
  </si>
  <si>
    <t>ร้านคลองพนเครื่องตัดหญ้า</t>
  </si>
  <si>
    <t>เป็นเงิน 560.- บาท</t>
  </si>
  <si>
    <t>ราคาที่ตกลงซื้อหรือจ้าง เป็นเงิน 560.- บาท</t>
  </si>
  <si>
    <t>เป็นเงิน 2,680.- บาท</t>
  </si>
  <si>
    <t>ราคาที่ตกลงซื้อหรือจ้าง เป็นเงิน 2,680.- บาท</t>
  </si>
  <si>
    <t>ค่าซ่อมแซม (ทรัพย์สิน) จัดซื้อหินผุซ่อมแซมเส้นทางตรวจการแปลงปี 2545</t>
  </si>
  <si>
    <t>4,500.-บาท</t>
  </si>
  <si>
    <t>ราคาที่ตกลงซื้อหรือจ้าง เป็นเงิน 4,500.-บาท</t>
  </si>
  <si>
    <t>27 พ.ค.65</t>
  </si>
  <si>
    <t>ค่าอุปกรณ์ประกอบการผลิต (ดินทาหน้ายาง)</t>
  </si>
  <si>
    <t>คนงานกรีดยางพารา (รหัสทรัพย์สิน 145082-102/01)</t>
  </si>
  <si>
    <t>2,688.-บาท</t>
  </si>
  <si>
    <t>ราคาที่ตกลงซื้อหรือจ้าง เป็นเงิน 2,688.-บาท</t>
  </si>
  <si>
    <t>ค่าซ่อมแซม (ทรัพย์สิน) ค่าจ้างเหมารื้อกิ่งไม้พร้อมซ่อมแซมหลังคาเรือนแถว</t>
  </si>
  <si>
    <t>ที่พักคนงานกรีดยางพารา (รหัสทรัพย์สิน 145082-102/01)</t>
  </si>
  <si>
    <t>นายสุชิน  ชูเชิด</t>
  </si>
  <si>
    <t>30 พ.ค.65</t>
  </si>
  <si>
    <t>17 พ.ค.65</t>
  </si>
  <si>
    <t xml:space="preserve">ค่าน้ำมันเชื้อเพลิง-หล่อลื่น สำหรับรถแทรคเตอร์ล้อยาง หมายเลขทะเบียน </t>
  </si>
  <si>
    <t>ตค 2970 สงขลา</t>
  </si>
  <si>
    <t>ราคาที่เสนอ 9,500.- บาท</t>
  </si>
  <si>
    <t>ราคาที่ตกลงซื้อหรือจ้าง 9,500.- บาท</t>
  </si>
  <si>
    <t>31 พ.ค.65</t>
  </si>
  <si>
    <t>ราคาที่เสนอ 5,000.- บาท</t>
  </si>
  <si>
    <t>ราคาที่ตกลงซื้อหรือจ้าง 5,000.- บาท</t>
  </si>
  <si>
    <t xml:space="preserve"> </t>
  </si>
  <si>
    <t>วันที่   1   เดือน  มิถุนายน พ.ศ.2565</t>
  </si>
  <si>
    <t>สรุปผลการดำเนินการจัดซื้อจัดจ้างในรอบเดือน มิถุนายน 2565</t>
  </si>
  <si>
    <t>วันที่   1   เดือน  กรกฎาคม พ.ศ.2565</t>
  </si>
  <si>
    <t>ค่าซ่อมแซม (พาหนะ) รถจักรยานยนต์ทะเบียน 1 กณ 2450 กระบี่</t>
  </si>
  <si>
    <t>ร้าน ณีเจริญอะไหล่ (สาขาคลองพน)</t>
  </si>
  <si>
    <t>ราคาที่เสนอ 2,450.- บาท</t>
  </si>
  <si>
    <t>ราคาที่ตกลงซื้อหรือจ้าง เป็นเงิน 2,450.- บาท</t>
  </si>
  <si>
    <t>15 มิ.ย.65</t>
  </si>
  <si>
    <t>ค่าซ่อมแซม (ทรัพย์สิน) ซ่อมแซมแอร์ยี่ห้อ มิตซูบิชิ ขนาด 9000 บีทียู</t>
  </si>
  <si>
    <t>(รหัสทรัพย์สิน 145082-1000/43)</t>
  </si>
  <si>
    <t>ร้าน รัฐตะวันแอร์</t>
  </si>
  <si>
    <t>ราคาที่เสนอ 3,000.- บาท</t>
  </si>
  <si>
    <t>ราคาที่ตกลงซื้อหรือจ้าง เป็นเงิน 3,000.- บาท</t>
  </si>
  <si>
    <t>(รหัสทรัพย์สิน 145082-1000/42)</t>
  </si>
  <si>
    <t>ราคาที่เสนอ 1,250.- บาท</t>
  </si>
  <si>
    <t>ราคาที่ตกลงซื้อหรือจ้าง เป็นเงิน 1,250.- บาท</t>
  </si>
  <si>
    <t>ค่าซ่อมแซม (ทรัพย์สิน) ซ่อมแซมเครื่องปรับอากาศยี่ห้อ มิตซูบิชิมิสเตอร์สลิม</t>
  </si>
  <si>
    <t>ขนาด 18000 บีทียู (รหัสทรัพย์สิน 145082-1000/54)</t>
  </si>
  <si>
    <t>ราคาที่เสนอ 4,350.- บาท</t>
  </si>
  <si>
    <t>ราคาที่ตกลงซื้อหรือจ้าง เป็นเงิน 4,350.- บาท</t>
  </si>
  <si>
    <t>ขนาด 18000 บีทียู (รหัสทรัพย์สิน 145082-1000/55)</t>
  </si>
  <si>
    <t>ราคาที่เสนอ 2,500.- บาท</t>
  </si>
  <si>
    <t>ค่าถ่ายเอกสารประจำเดือน มิถุนายน 2565</t>
  </si>
  <si>
    <t>2,529.48 บาท</t>
  </si>
  <si>
    <t>ราคาที่ตกลงซื้อหรือจ้าง เป็นเงิน 2,529.48 บาท</t>
  </si>
  <si>
    <t>22 มิ.ย.65</t>
  </si>
  <si>
    <t>ราคาที่เสนอ 470.- บาท</t>
  </si>
  <si>
    <t>ราคาที่ตกลงซื้อหรือจ้าง เป็นเงิน 470.- บาท</t>
  </si>
  <si>
    <t>27 มิ.ย.65</t>
  </si>
  <si>
    <t>เป็นเงิน 1,455.- บาท</t>
  </si>
  <si>
    <t>ราคาที่ตกลงซื้อหรือจ้าง เป็นเงิน 1,455.- บาท</t>
  </si>
  <si>
    <t>30 มิ.ย.65</t>
  </si>
  <si>
    <t>ราคาที่เสนอ 6,200.- บาท</t>
  </si>
  <si>
    <t>ราคาที่ตกลงซื้อหรือจ้าง 6,200.- บาท</t>
  </si>
  <si>
    <t>ราคาที่เสนอ 8,500.- บาท</t>
  </si>
  <si>
    <t>ราคาที่ตกลงซื้อหรือจ้าง 8,500.- บาท</t>
  </si>
  <si>
    <t>ราคาที่เสนอ 9,000.- บาท</t>
  </si>
  <si>
    <t>ราคาที่ตกลงซื้อหรือจ้าง 9,000.-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</si>
</sst>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8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b/>
      <sz val="16"/>
      <color theme="1"/>
      <name val="TH SarabunIT๙"/>
      <family val="2"/>
    </font>
    <font>
      <sz val="16"/>
      <color theme="1"/>
      <name val="TH SarabunIT๙"/>
      <family val="2"/>
    </font>
    <font>
      <sz val="14"/>
      <color theme="1"/>
      <name val="Angsana News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82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87" fontId="3" fillId="0" borderId="3" xfId="1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6" fillId="0" borderId="5" xfId="0" applyFont="1" applyBorder="1" applyAlignment="1"/>
    <xf numFmtId="0" fontId="6" fillId="0" borderId="6" xfId="0" applyFont="1" applyBorder="1" applyAlignment="1"/>
    <xf numFmtId="0" fontId="6" fillId="0" borderId="0" xfId="0" applyFont="1"/>
    <xf numFmtId="49" fontId="6" fillId="0" borderId="6" xfId="0" applyNumberFormat="1" applyFont="1" applyBorder="1" applyAlignment="1"/>
    <xf numFmtId="49" fontId="6" fillId="0" borderId="2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87" fontId="2" fillId="0" borderId="7" xfId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6" fillId="0" borderId="4" xfId="0" applyNumberFormat="1" applyFont="1" applyBorder="1" applyAlignment="1"/>
    <xf numFmtId="187" fontId="3" fillId="0" borderId="0" xfId="0" applyNumberFormat="1" applyFont="1"/>
    <xf numFmtId="187" fontId="3" fillId="2" borderId="2" xfId="1" applyFont="1" applyFill="1" applyBorder="1" applyAlignment="1">
      <alignment vertical="center"/>
    </xf>
    <xf numFmtId="187" fontId="3" fillId="2" borderId="1" xfId="1" applyFont="1" applyFill="1" applyBorder="1" applyAlignment="1">
      <alignment vertical="center"/>
    </xf>
    <xf numFmtId="187" fontId="3" fillId="0" borderId="4" xfId="1" applyFont="1" applyBorder="1" applyAlignment="1">
      <alignment vertical="center"/>
    </xf>
    <xf numFmtId="187" fontId="3" fillId="0" borderId="5" xfId="1" applyFont="1" applyBorder="1" applyAlignment="1">
      <alignment vertical="center"/>
    </xf>
    <xf numFmtId="0" fontId="2" fillId="0" borderId="0" xfId="0" applyFont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/>
    <xf numFmtId="0" fontId="3" fillId="2" borderId="2" xfId="0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left" vertical="center" wrapText="1"/>
    </xf>
    <xf numFmtId="187" fontId="3" fillId="2" borderId="2" xfId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left" vertical="center" wrapText="1"/>
    </xf>
    <xf numFmtId="187" fontId="3" fillId="2" borderId="1" xfId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/>
    </xf>
    <xf numFmtId="0" fontId="7" fillId="0" borderId="0" xfId="0" applyFont="1"/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6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9" fontId="6" fillId="0" borderId="2" xfId="0" applyNumberFormat="1" applyFont="1" applyBorder="1" applyAlignment="1"/>
    <xf numFmtId="0" fontId="6" fillId="0" borderId="1" xfId="0" applyFont="1" applyBorder="1" applyAlignment="1"/>
    <xf numFmtId="0" fontId="6" fillId="0" borderId="3" xfId="0" applyFont="1" applyBorder="1" applyAlignment="1"/>
    <xf numFmtId="49" fontId="6" fillId="0" borderId="3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2" xfId="0" applyFont="1" applyBorder="1" applyAlignment="1"/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125700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zoomScale="110" zoomScaleNormal="110" zoomScaleSheetLayoutView="90" workbookViewId="0">
      <selection sqref="A1:I1"/>
    </sheetView>
  </sheetViews>
  <sheetFormatPr defaultColWidth="9" defaultRowHeight="20.25"/>
  <cols>
    <col min="1" max="1" width="6.75" style="4" customWidth="1"/>
    <col min="2" max="2" width="68.125" style="29" customWidth="1"/>
    <col min="3" max="3" width="17.25" style="1" bestFit="1" customWidth="1"/>
    <col min="4" max="4" width="12.25" style="5" customWidth="1"/>
    <col min="5" max="5" width="12.875" style="1" customWidth="1"/>
    <col min="6" max="6" width="35.375" style="1" customWidth="1"/>
    <col min="7" max="7" width="41.875" style="1" bestFit="1" customWidth="1"/>
    <col min="8" max="8" width="30.25" style="1" customWidth="1"/>
    <col min="9" max="9" width="23.375" style="1" bestFit="1" customWidth="1"/>
    <col min="10" max="16384" width="9" style="1"/>
  </cols>
  <sheetData>
    <row r="1" spans="1:10" ht="18.75">
      <c r="A1" s="81" t="s">
        <v>193</v>
      </c>
      <c r="B1" s="81"/>
      <c r="C1" s="81"/>
      <c r="D1" s="81"/>
      <c r="E1" s="81"/>
      <c r="F1" s="81"/>
      <c r="G1" s="81"/>
      <c r="H1" s="81"/>
      <c r="I1" s="81"/>
      <c r="J1" s="6"/>
    </row>
    <row r="2" spans="1:10" ht="18.75">
      <c r="A2" s="81" t="s">
        <v>42</v>
      </c>
      <c r="B2" s="81"/>
      <c r="C2" s="81"/>
      <c r="D2" s="81"/>
      <c r="E2" s="81"/>
      <c r="F2" s="81"/>
      <c r="G2" s="81"/>
      <c r="H2" s="81"/>
      <c r="I2" s="81"/>
      <c r="J2" s="6"/>
    </row>
    <row r="3" spans="1:10" ht="18.75">
      <c r="A3" s="81" t="s">
        <v>194</v>
      </c>
      <c r="B3" s="81"/>
      <c r="C3" s="81"/>
      <c r="D3" s="81"/>
      <c r="E3" s="81"/>
      <c r="F3" s="81"/>
      <c r="G3" s="81"/>
      <c r="H3" s="81"/>
      <c r="I3" s="81"/>
      <c r="J3" s="6"/>
    </row>
    <row r="4" spans="1:10" ht="3.75" customHeight="1">
      <c r="A4" s="79"/>
      <c r="B4" s="26"/>
      <c r="C4" s="79"/>
      <c r="D4" s="3"/>
      <c r="E4" s="79"/>
      <c r="F4" s="79"/>
      <c r="G4" s="79"/>
      <c r="H4" s="79"/>
      <c r="I4" s="79"/>
      <c r="J4" s="6"/>
    </row>
    <row r="5" spans="1:10" ht="37.5">
      <c r="A5" s="38" t="s">
        <v>0</v>
      </c>
      <c r="B5" s="39" t="s">
        <v>1</v>
      </c>
      <c r="C5" s="40" t="s">
        <v>2</v>
      </c>
      <c r="D5" s="41" t="s">
        <v>3</v>
      </c>
      <c r="E5" s="40" t="s">
        <v>4</v>
      </c>
      <c r="F5" s="42" t="s">
        <v>8</v>
      </c>
      <c r="G5" s="38" t="s">
        <v>5</v>
      </c>
      <c r="H5" s="43" t="s">
        <v>6</v>
      </c>
      <c r="I5" s="40" t="s">
        <v>7</v>
      </c>
    </row>
    <row r="6" spans="1:10" ht="24.95" customHeight="1">
      <c r="A6" s="19">
        <v>1</v>
      </c>
      <c r="B6" s="75" t="s">
        <v>30</v>
      </c>
      <c r="C6" s="15">
        <v>1500</v>
      </c>
      <c r="D6" s="10">
        <f>+C6</f>
        <v>1500</v>
      </c>
      <c r="E6" s="33" t="s">
        <v>9</v>
      </c>
      <c r="F6" s="11" t="s">
        <v>14</v>
      </c>
      <c r="G6" s="11" t="s">
        <v>14</v>
      </c>
      <c r="H6" s="9" t="s">
        <v>11</v>
      </c>
      <c r="I6" s="17" t="s">
        <v>199</v>
      </c>
    </row>
    <row r="7" spans="1:10" ht="24.95" customHeight="1">
      <c r="A7" s="20"/>
      <c r="B7" s="76" t="s">
        <v>78</v>
      </c>
      <c r="C7" s="16"/>
      <c r="D7" s="2"/>
      <c r="E7" s="34"/>
      <c r="F7" s="8" t="s">
        <v>140</v>
      </c>
      <c r="G7" s="7" t="s">
        <v>152</v>
      </c>
      <c r="H7" s="14"/>
      <c r="I7" s="18"/>
    </row>
    <row r="8" spans="1:10" ht="24.95" customHeight="1">
      <c r="A8" s="72">
        <v>2</v>
      </c>
      <c r="B8" s="75" t="s">
        <v>32</v>
      </c>
      <c r="C8" s="15">
        <v>1300</v>
      </c>
      <c r="D8" s="10">
        <f>+C8</f>
        <v>1300</v>
      </c>
      <c r="E8" s="33" t="s">
        <v>9</v>
      </c>
      <c r="F8" s="11" t="s">
        <v>14</v>
      </c>
      <c r="G8" s="11" t="s">
        <v>14</v>
      </c>
      <c r="H8" s="9" t="s">
        <v>11</v>
      </c>
      <c r="I8" s="17" t="s">
        <v>199</v>
      </c>
    </row>
    <row r="9" spans="1:10" ht="24.95" customHeight="1">
      <c r="A9" s="72"/>
      <c r="B9" s="76"/>
      <c r="C9" s="16"/>
      <c r="D9" s="2"/>
      <c r="E9" s="34"/>
      <c r="F9" s="8" t="s">
        <v>79</v>
      </c>
      <c r="G9" s="7" t="s">
        <v>153</v>
      </c>
      <c r="H9" s="14"/>
      <c r="I9" s="18"/>
    </row>
    <row r="10" spans="1:10" ht="24.95" customHeight="1">
      <c r="A10" s="19">
        <v>3</v>
      </c>
      <c r="B10" s="75" t="s">
        <v>184</v>
      </c>
      <c r="C10" s="15">
        <v>8500</v>
      </c>
      <c r="D10" s="10">
        <f t="shared" ref="D10" si="0">+C10</f>
        <v>8500</v>
      </c>
      <c r="E10" s="33" t="s">
        <v>9</v>
      </c>
      <c r="F10" s="11" t="s">
        <v>14</v>
      </c>
      <c r="G10" s="11" t="s">
        <v>14</v>
      </c>
      <c r="H10" s="9" t="s">
        <v>11</v>
      </c>
      <c r="I10" s="17" t="s">
        <v>199</v>
      </c>
    </row>
    <row r="11" spans="1:10" ht="24.95" customHeight="1">
      <c r="A11" s="20"/>
      <c r="B11" s="76" t="s">
        <v>185</v>
      </c>
      <c r="C11" s="16"/>
      <c r="D11" s="2"/>
      <c r="E11" s="34"/>
      <c r="F11" s="8" t="s">
        <v>226</v>
      </c>
      <c r="G11" s="7" t="s">
        <v>227</v>
      </c>
      <c r="H11" s="14"/>
      <c r="I11" s="18"/>
    </row>
    <row r="12" spans="1:10" ht="24.95" customHeight="1">
      <c r="A12" s="72">
        <v>4</v>
      </c>
      <c r="B12" s="75" t="s">
        <v>184</v>
      </c>
      <c r="C12" s="15">
        <v>9000</v>
      </c>
      <c r="D12" s="10">
        <f t="shared" ref="D12" si="1">+C12</f>
        <v>9000</v>
      </c>
      <c r="E12" s="33" t="s">
        <v>9</v>
      </c>
      <c r="F12" s="11" t="s">
        <v>14</v>
      </c>
      <c r="G12" s="11" t="s">
        <v>14</v>
      </c>
      <c r="H12" s="9" t="s">
        <v>11</v>
      </c>
      <c r="I12" s="17" t="s">
        <v>199</v>
      </c>
    </row>
    <row r="13" spans="1:10" ht="24.95" customHeight="1">
      <c r="A13" s="72"/>
      <c r="B13" s="76" t="s">
        <v>185</v>
      </c>
      <c r="C13" s="16"/>
      <c r="D13" s="2"/>
      <c r="E13" s="34"/>
      <c r="F13" s="8" t="s">
        <v>228</v>
      </c>
      <c r="G13" s="7" t="s">
        <v>229</v>
      </c>
      <c r="H13" s="14"/>
      <c r="I13" s="18"/>
    </row>
    <row r="14" spans="1:10" ht="24.95" customHeight="1">
      <c r="A14" s="19">
        <v>5</v>
      </c>
      <c r="B14" s="75" t="s">
        <v>31</v>
      </c>
      <c r="C14" s="15">
        <v>6000</v>
      </c>
      <c r="D14" s="10">
        <f t="shared" ref="D14" si="2">+C14</f>
        <v>6000</v>
      </c>
      <c r="E14" s="33" t="s">
        <v>9</v>
      </c>
      <c r="F14" s="11" t="s">
        <v>14</v>
      </c>
      <c r="G14" s="11" t="s">
        <v>14</v>
      </c>
      <c r="H14" s="9" t="s">
        <v>11</v>
      </c>
      <c r="I14" s="17" t="s">
        <v>199</v>
      </c>
    </row>
    <row r="15" spans="1:10" ht="24.95" customHeight="1">
      <c r="A15" s="20"/>
      <c r="B15" s="76"/>
      <c r="C15" s="16"/>
      <c r="D15" s="2"/>
      <c r="E15" s="34"/>
      <c r="F15" s="8" t="s">
        <v>81</v>
      </c>
      <c r="G15" s="7" t="s">
        <v>82</v>
      </c>
      <c r="H15" s="14"/>
      <c r="I15" s="18"/>
    </row>
    <row r="16" spans="1:10" ht="24.95" customHeight="1">
      <c r="A16" s="74">
        <v>6</v>
      </c>
      <c r="B16" s="80" t="s">
        <v>195</v>
      </c>
      <c r="C16" s="15">
        <v>2450</v>
      </c>
      <c r="D16" s="10">
        <f t="shared" ref="D16" si="3">+C16</f>
        <v>2450</v>
      </c>
      <c r="E16" s="33" t="s">
        <v>9</v>
      </c>
      <c r="F16" s="11" t="s">
        <v>196</v>
      </c>
      <c r="G16" s="11" t="s">
        <v>196</v>
      </c>
      <c r="H16" s="9" t="s">
        <v>12</v>
      </c>
      <c r="I16" s="17" t="s">
        <v>199</v>
      </c>
    </row>
    <row r="17" spans="1:9" ht="24.95" customHeight="1">
      <c r="A17" s="73"/>
      <c r="B17" s="76"/>
      <c r="C17" s="16"/>
      <c r="D17" s="2"/>
      <c r="E17" s="34"/>
      <c r="F17" s="8" t="s">
        <v>197</v>
      </c>
      <c r="G17" s="7" t="s">
        <v>198</v>
      </c>
      <c r="H17" s="14"/>
      <c r="I17" s="18"/>
    </row>
    <row r="18" spans="1:9" ht="24.95" customHeight="1">
      <c r="A18" s="72">
        <v>7</v>
      </c>
      <c r="B18" s="77" t="s">
        <v>200</v>
      </c>
      <c r="C18" s="15">
        <v>3000</v>
      </c>
      <c r="D18" s="10">
        <f t="shared" ref="D18" si="4">+C18</f>
        <v>3000</v>
      </c>
      <c r="E18" s="33" t="s">
        <v>9</v>
      </c>
      <c r="F18" s="11" t="s">
        <v>202</v>
      </c>
      <c r="G18" s="11" t="s">
        <v>202</v>
      </c>
      <c r="H18" s="9" t="s">
        <v>12</v>
      </c>
      <c r="I18" s="17" t="s">
        <v>199</v>
      </c>
    </row>
    <row r="19" spans="1:9" ht="24.95" customHeight="1">
      <c r="A19" s="72"/>
      <c r="B19" s="77" t="s">
        <v>201</v>
      </c>
      <c r="C19" s="16"/>
      <c r="D19" s="2"/>
      <c r="E19" s="34"/>
      <c r="F19" s="8" t="s">
        <v>203</v>
      </c>
      <c r="G19" s="7" t="s">
        <v>204</v>
      </c>
      <c r="H19" s="14"/>
      <c r="I19" s="18"/>
    </row>
    <row r="20" spans="1:9" ht="24.95" customHeight="1">
      <c r="A20" s="74">
        <v>8</v>
      </c>
      <c r="B20" s="80" t="s">
        <v>200</v>
      </c>
      <c r="C20" s="15">
        <v>1250</v>
      </c>
      <c r="D20" s="10">
        <f t="shared" ref="D20" si="5">+C20</f>
        <v>1250</v>
      </c>
      <c r="E20" s="33" t="s">
        <v>9</v>
      </c>
      <c r="F20" s="11" t="s">
        <v>202</v>
      </c>
      <c r="G20" s="11" t="s">
        <v>202</v>
      </c>
      <c r="H20" s="9" t="s">
        <v>12</v>
      </c>
      <c r="I20" s="17" t="s">
        <v>199</v>
      </c>
    </row>
    <row r="21" spans="1:9" ht="24.95" customHeight="1">
      <c r="A21" s="73"/>
      <c r="B21" s="76" t="s">
        <v>205</v>
      </c>
      <c r="C21" s="16"/>
      <c r="D21" s="2"/>
      <c r="E21" s="34"/>
      <c r="F21" s="8" t="s">
        <v>206</v>
      </c>
      <c r="G21" s="7" t="s">
        <v>207</v>
      </c>
      <c r="H21" s="14"/>
      <c r="I21" s="18"/>
    </row>
    <row r="22" spans="1:9" ht="24.95" customHeight="1">
      <c r="A22" s="72">
        <v>9</v>
      </c>
      <c r="B22" s="77" t="s">
        <v>208</v>
      </c>
      <c r="C22" s="15">
        <v>4350</v>
      </c>
      <c r="D22" s="10">
        <f t="shared" ref="D22" si="6">+C22</f>
        <v>4350</v>
      </c>
      <c r="E22" s="33" t="s">
        <v>9</v>
      </c>
      <c r="F22" s="11" t="s">
        <v>202</v>
      </c>
      <c r="G22" s="11" t="s">
        <v>202</v>
      </c>
      <c r="H22" s="9" t="s">
        <v>12</v>
      </c>
      <c r="I22" s="17" t="s">
        <v>199</v>
      </c>
    </row>
    <row r="23" spans="1:9" ht="24.95" customHeight="1">
      <c r="A23" s="72"/>
      <c r="B23" s="77" t="s">
        <v>209</v>
      </c>
      <c r="C23" s="16"/>
      <c r="D23" s="2"/>
      <c r="E23" s="34"/>
      <c r="F23" s="8" t="s">
        <v>210</v>
      </c>
      <c r="G23" s="7" t="s">
        <v>211</v>
      </c>
      <c r="H23" s="14"/>
      <c r="I23" s="18"/>
    </row>
    <row r="24" spans="1:9" ht="24.95" customHeight="1">
      <c r="A24" s="74">
        <v>10</v>
      </c>
      <c r="B24" s="80" t="s">
        <v>208</v>
      </c>
      <c r="C24" s="15">
        <v>2500</v>
      </c>
      <c r="D24" s="10">
        <f t="shared" ref="D24" si="7">+C24</f>
        <v>2500</v>
      </c>
      <c r="E24" s="33" t="s">
        <v>9</v>
      </c>
      <c r="F24" s="11" t="s">
        <v>202</v>
      </c>
      <c r="G24" s="11" t="s">
        <v>202</v>
      </c>
      <c r="H24" s="9" t="s">
        <v>12</v>
      </c>
      <c r="I24" s="17" t="s">
        <v>199</v>
      </c>
    </row>
    <row r="25" spans="1:9" ht="24.95" customHeight="1">
      <c r="A25" s="73"/>
      <c r="B25" s="76" t="s">
        <v>212</v>
      </c>
      <c r="C25" s="16"/>
      <c r="D25" s="2"/>
      <c r="E25" s="34"/>
      <c r="F25" s="8" t="s">
        <v>213</v>
      </c>
      <c r="G25" s="7" t="s">
        <v>71</v>
      </c>
      <c r="H25" s="14"/>
      <c r="I25" s="18"/>
    </row>
    <row r="26" spans="1:9" ht="24.95" customHeight="1">
      <c r="A26" s="19">
        <v>11</v>
      </c>
      <c r="B26" s="75" t="s">
        <v>214</v>
      </c>
      <c r="C26" s="22">
        <v>2529.48</v>
      </c>
      <c r="D26" s="23">
        <f>+C26</f>
        <v>2529.48</v>
      </c>
      <c r="E26" s="24" t="s">
        <v>9</v>
      </c>
      <c r="F26" s="25" t="s">
        <v>13</v>
      </c>
      <c r="G26" s="25" t="s">
        <v>10</v>
      </c>
      <c r="H26" s="12" t="s">
        <v>12</v>
      </c>
      <c r="I26" s="17" t="s">
        <v>217</v>
      </c>
    </row>
    <row r="27" spans="1:9" ht="24.95" customHeight="1">
      <c r="A27" s="20"/>
      <c r="B27" s="76" t="s">
        <v>191</v>
      </c>
      <c r="C27" s="22"/>
      <c r="D27" s="23"/>
      <c r="E27" s="24"/>
      <c r="F27" s="25" t="s">
        <v>215</v>
      </c>
      <c r="G27" s="13" t="s">
        <v>216</v>
      </c>
      <c r="H27" s="12"/>
      <c r="I27" s="18"/>
    </row>
    <row r="28" spans="1:9" ht="24.95" customHeight="1">
      <c r="A28" s="72">
        <v>12</v>
      </c>
      <c r="B28" s="31" t="s">
        <v>171</v>
      </c>
      <c r="C28" s="15">
        <v>6000</v>
      </c>
      <c r="D28" s="10">
        <f>+C28</f>
        <v>6000</v>
      </c>
      <c r="E28" s="33" t="s">
        <v>9</v>
      </c>
      <c r="F28" s="11" t="s">
        <v>15</v>
      </c>
      <c r="G28" s="11" t="s">
        <v>16</v>
      </c>
      <c r="H28" s="9" t="s">
        <v>12</v>
      </c>
      <c r="I28" s="17" t="s">
        <v>217</v>
      </c>
    </row>
    <row r="29" spans="1:9" ht="24.95" customHeight="1">
      <c r="A29" s="72"/>
      <c r="B29" s="32"/>
      <c r="C29" s="16"/>
      <c r="D29" s="2"/>
      <c r="E29" s="34"/>
      <c r="F29" s="8" t="s">
        <v>28</v>
      </c>
      <c r="G29" s="7" t="s">
        <v>29</v>
      </c>
      <c r="H29" s="14"/>
      <c r="I29" s="18"/>
    </row>
    <row r="30" spans="1:9" ht="24.95" customHeight="1">
      <c r="A30" s="74">
        <v>13</v>
      </c>
      <c r="B30" s="77" t="s">
        <v>147</v>
      </c>
      <c r="C30" s="15">
        <v>470</v>
      </c>
      <c r="D30" s="10">
        <f t="shared" ref="D30" si="8">+C30</f>
        <v>470</v>
      </c>
      <c r="E30" s="33" t="s">
        <v>9</v>
      </c>
      <c r="F30" s="11" t="s">
        <v>149</v>
      </c>
      <c r="G30" s="11" t="s">
        <v>149</v>
      </c>
      <c r="H30" s="9" t="s">
        <v>12</v>
      </c>
      <c r="I30" s="17" t="s">
        <v>220</v>
      </c>
    </row>
    <row r="31" spans="1:9" ht="24.95" customHeight="1">
      <c r="A31" s="73"/>
      <c r="B31" s="77" t="s">
        <v>148</v>
      </c>
      <c r="C31" s="16"/>
      <c r="D31" s="2"/>
      <c r="E31" s="34"/>
      <c r="F31" s="8" t="s">
        <v>218</v>
      </c>
      <c r="G31" s="7" t="s">
        <v>219</v>
      </c>
      <c r="H31" s="14"/>
      <c r="I31" s="18"/>
    </row>
    <row r="32" spans="1:9" ht="24.95" customHeight="1">
      <c r="A32" s="72">
        <v>14</v>
      </c>
      <c r="B32" s="31" t="s">
        <v>17</v>
      </c>
      <c r="C32" s="15">
        <v>1455</v>
      </c>
      <c r="D32" s="10">
        <f>+C32</f>
        <v>1455</v>
      </c>
      <c r="E32" s="33" t="s">
        <v>9</v>
      </c>
      <c r="F32" s="11" t="s">
        <v>21</v>
      </c>
      <c r="G32" s="11" t="s">
        <v>133</v>
      </c>
      <c r="H32" s="9" t="s">
        <v>11</v>
      </c>
      <c r="I32" s="17" t="s">
        <v>220</v>
      </c>
    </row>
    <row r="33" spans="1:9" ht="24.95" customHeight="1">
      <c r="A33" s="72"/>
      <c r="B33" s="32"/>
      <c r="C33" s="16"/>
      <c r="D33" s="2"/>
      <c r="E33" s="34"/>
      <c r="F33" s="8" t="s">
        <v>221</v>
      </c>
      <c r="G33" s="7" t="s">
        <v>222</v>
      </c>
      <c r="H33" s="14"/>
      <c r="I33" s="18"/>
    </row>
    <row r="34" spans="1:9" ht="24.95" customHeight="1">
      <c r="A34" s="74">
        <v>15</v>
      </c>
      <c r="B34" s="75" t="s">
        <v>31</v>
      </c>
      <c r="C34" s="15">
        <v>6200</v>
      </c>
      <c r="D34" s="10">
        <f t="shared" ref="D34" si="9">+C34</f>
        <v>6200</v>
      </c>
      <c r="E34" s="33" t="s">
        <v>9</v>
      </c>
      <c r="F34" s="11" t="s">
        <v>14</v>
      </c>
      <c r="G34" s="11" t="s">
        <v>14</v>
      </c>
      <c r="H34" s="9" t="s">
        <v>11</v>
      </c>
      <c r="I34" s="17" t="s">
        <v>223</v>
      </c>
    </row>
    <row r="35" spans="1:9" ht="24.95" customHeight="1">
      <c r="A35" s="73"/>
      <c r="B35" s="76"/>
      <c r="C35" s="16"/>
      <c r="D35" s="2"/>
      <c r="E35" s="34"/>
      <c r="F35" s="8" t="s">
        <v>224</v>
      </c>
      <c r="G35" s="7" t="s">
        <v>225</v>
      </c>
      <c r="H35" s="14"/>
      <c r="I35" s="18"/>
    </row>
    <row r="36" spans="1:9">
      <c r="C36" s="45">
        <f>SUM(C6:C35)</f>
        <v>56504.480000000003</v>
      </c>
      <c r="D36" s="45">
        <f>SUM(D6:D35)</f>
        <v>56504.480000000003</v>
      </c>
    </row>
    <row r="37" spans="1:9">
      <c r="C37" s="67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opLeftCell="A19" zoomScale="90" zoomScaleNormal="90" zoomScaleSheetLayoutView="90" workbookViewId="0">
      <selection activeCell="B22" sqref="B22:H23"/>
    </sheetView>
  </sheetViews>
  <sheetFormatPr defaultColWidth="9" defaultRowHeight="20.25"/>
  <cols>
    <col min="1" max="1" width="6.75" style="4" customWidth="1"/>
    <col min="2" max="2" width="68.125" style="29" customWidth="1"/>
    <col min="3" max="3" width="17.25" style="1" bestFit="1" customWidth="1"/>
    <col min="4" max="4" width="12.25" style="5" customWidth="1"/>
    <col min="5" max="5" width="12.875" style="1" customWidth="1"/>
    <col min="6" max="6" width="35.375" style="1" customWidth="1"/>
    <col min="7" max="7" width="41.875" style="1" bestFit="1" customWidth="1"/>
    <col min="8" max="8" width="30.25" style="1" customWidth="1"/>
    <col min="9" max="9" width="23.375" style="1" bestFit="1" customWidth="1"/>
    <col min="10" max="16384" width="9" style="1"/>
  </cols>
  <sheetData>
    <row r="1" spans="1:10" ht="18.75">
      <c r="A1" s="81" t="s">
        <v>142</v>
      </c>
      <c r="B1" s="81"/>
      <c r="C1" s="81"/>
      <c r="D1" s="81"/>
      <c r="E1" s="81"/>
      <c r="F1" s="81"/>
      <c r="G1" s="81"/>
      <c r="H1" s="81"/>
      <c r="I1" s="81"/>
      <c r="J1" s="6"/>
    </row>
    <row r="2" spans="1:10" ht="18.75">
      <c r="A2" s="81" t="s">
        <v>42</v>
      </c>
      <c r="B2" s="81"/>
      <c r="C2" s="81"/>
      <c r="D2" s="81"/>
      <c r="E2" s="81"/>
      <c r="F2" s="81"/>
      <c r="G2" s="81"/>
      <c r="H2" s="81"/>
      <c r="I2" s="81"/>
      <c r="J2" s="6"/>
    </row>
    <row r="3" spans="1:10" ht="18.75">
      <c r="A3" s="81" t="s">
        <v>192</v>
      </c>
      <c r="B3" s="81"/>
      <c r="C3" s="81"/>
      <c r="D3" s="81"/>
      <c r="E3" s="81"/>
      <c r="F3" s="81"/>
      <c r="G3" s="81"/>
      <c r="H3" s="81"/>
      <c r="I3" s="81"/>
      <c r="J3" s="6"/>
    </row>
    <row r="4" spans="1:10" ht="3.75" customHeight="1">
      <c r="A4" s="71"/>
      <c r="B4" s="26"/>
      <c r="C4" s="71"/>
      <c r="D4" s="3"/>
      <c r="E4" s="71"/>
      <c r="F4" s="71"/>
      <c r="G4" s="71"/>
      <c r="H4" s="71"/>
      <c r="I4" s="71"/>
      <c r="J4" s="6"/>
    </row>
    <row r="5" spans="1:10" ht="37.5">
      <c r="A5" s="38" t="s">
        <v>0</v>
      </c>
      <c r="B5" s="39" t="s">
        <v>1</v>
      </c>
      <c r="C5" s="40" t="s">
        <v>2</v>
      </c>
      <c r="D5" s="41" t="s">
        <v>3</v>
      </c>
      <c r="E5" s="40" t="s">
        <v>4</v>
      </c>
      <c r="F5" s="42" t="s">
        <v>8</v>
      </c>
      <c r="G5" s="38" t="s">
        <v>5</v>
      </c>
      <c r="H5" s="43" t="s">
        <v>6</v>
      </c>
      <c r="I5" s="40" t="s">
        <v>7</v>
      </c>
    </row>
    <row r="6" spans="1:10" ht="24.95" customHeight="1">
      <c r="A6" s="74">
        <v>1</v>
      </c>
      <c r="B6" s="75" t="s">
        <v>32</v>
      </c>
      <c r="C6" s="15">
        <v>1300</v>
      </c>
      <c r="D6" s="10">
        <f>+C6</f>
        <v>1300</v>
      </c>
      <c r="E6" s="33" t="s">
        <v>9</v>
      </c>
      <c r="F6" s="11" t="s">
        <v>14</v>
      </c>
      <c r="G6" s="11" t="s">
        <v>14</v>
      </c>
      <c r="H6" s="9" t="s">
        <v>11</v>
      </c>
      <c r="I6" s="17" t="s">
        <v>183</v>
      </c>
    </row>
    <row r="7" spans="1:10" ht="24.95" customHeight="1">
      <c r="A7" s="72"/>
      <c r="B7" s="76"/>
      <c r="C7" s="16"/>
      <c r="D7" s="2"/>
      <c r="E7" s="34"/>
      <c r="F7" s="8" t="s">
        <v>79</v>
      </c>
      <c r="G7" s="7" t="s">
        <v>153</v>
      </c>
      <c r="H7" s="14"/>
      <c r="I7" s="68"/>
    </row>
    <row r="8" spans="1:10" ht="24.95" customHeight="1">
      <c r="A8" s="19">
        <v>2</v>
      </c>
      <c r="B8" s="75" t="s">
        <v>30</v>
      </c>
      <c r="C8" s="15">
        <v>1500</v>
      </c>
      <c r="D8" s="10">
        <f>+C8</f>
        <v>1500</v>
      </c>
      <c r="E8" s="33" t="s">
        <v>9</v>
      </c>
      <c r="F8" s="11" t="s">
        <v>14</v>
      </c>
      <c r="G8" s="11" t="s">
        <v>14</v>
      </c>
      <c r="H8" s="9" t="s">
        <v>11</v>
      </c>
      <c r="I8" s="17" t="s">
        <v>183</v>
      </c>
    </row>
    <row r="9" spans="1:10" ht="24.95" customHeight="1">
      <c r="A9" s="20"/>
      <c r="B9" s="76" t="s">
        <v>78</v>
      </c>
      <c r="C9" s="16"/>
      <c r="D9" s="2"/>
      <c r="E9" s="34"/>
      <c r="F9" s="8" t="s">
        <v>140</v>
      </c>
      <c r="G9" s="7" t="s">
        <v>152</v>
      </c>
      <c r="H9" s="14"/>
      <c r="I9" s="68"/>
    </row>
    <row r="10" spans="1:10" ht="24.95" customHeight="1">
      <c r="A10" s="72">
        <v>3</v>
      </c>
      <c r="B10" s="75" t="s">
        <v>31</v>
      </c>
      <c r="C10" s="15">
        <v>7500</v>
      </c>
      <c r="D10" s="10">
        <f t="shared" ref="D10" si="0">+C10</f>
        <v>7500</v>
      </c>
      <c r="E10" s="33" t="s">
        <v>9</v>
      </c>
      <c r="F10" s="11" t="s">
        <v>14</v>
      </c>
      <c r="G10" s="11" t="s">
        <v>14</v>
      </c>
      <c r="H10" s="9" t="s">
        <v>11</v>
      </c>
      <c r="I10" s="17" t="s">
        <v>183</v>
      </c>
    </row>
    <row r="11" spans="1:10" ht="24.95" customHeight="1">
      <c r="A11" s="72"/>
      <c r="B11" s="76"/>
      <c r="C11" s="16"/>
      <c r="D11" s="2"/>
      <c r="E11" s="34"/>
      <c r="F11" s="8" t="s">
        <v>113</v>
      </c>
      <c r="G11" s="7" t="s">
        <v>154</v>
      </c>
      <c r="H11" s="14"/>
      <c r="I11" s="68"/>
    </row>
    <row r="12" spans="1:10" ht="24.95" customHeight="1">
      <c r="A12" s="19">
        <v>4</v>
      </c>
      <c r="B12" s="75" t="s">
        <v>143</v>
      </c>
      <c r="C12" s="22">
        <v>2225.6</v>
      </c>
      <c r="D12" s="23">
        <f>+C12</f>
        <v>2225.6</v>
      </c>
      <c r="E12" s="24" t="s">
        <v>9</v>
      </c>
      <c r="F12" s="25" t="s">
        <v>13</v>
      </c>
      <c r="G12" s="25" t="s">
        <v>10</v>
      </c>
      <c r="H12" s="12" t="s">
        <v>12</v>
      </c>
      <c r="I12" s="17" t="s">
        <v>146</v>
      </c>
    </row>
    <row r="13" spans="1:10" ht="24.95" customHeight="1">
      <c r="A13" s="20"/>
      <c r="B13" s="76" t="s">
        <v>191</v>
      </c>
      <c r="C13" s="22"/>
      <c r="D13" s="23"/>
      <c r="E13" s="24"/>
      <c r="F13" s="25" t="s">
        <v>144</v>
      </c>
      <c r="G13" s="13" t="s">
        <v>145</v>
      </c>
      <c r="H13" s="12"/>
      <c r="I13" s="68"/>
    </row>
    <row r="14" spans="1:10" ht="24.95" customHeight="1">
      <c r="A14" s="74">
        <v>5</v>
      </c>
      <c r="B14" s="77" t="s">
        <v>147</v>
      </c>
      <c r="C14" s="15">
        <v>2790</v>
      </c>
      <c r="D14" s="10">
        <f t="shared" ref="D14" si="1">+C14</f>
        <v>2790</v>
      </c>
      <c r="E14" s="33" t="s">
        <v>9</v>
      </c>
      <c r="F14" s="11" t="s">
        <v>149</v>
      </c>
      <c r="G14" s="11" t="s">
        <v>149</v>
      </c>
      <c r="H14" s="9" t="s">
        <v>12</v>
      </c>
      <c r="I14" s="17" t="s">
        <v>146</v>
      </c>
    </row>
    <row r="15" spans="1:10" ht="24.95" customHeight="1">
      <c r="A15" s="73"/>
      <c r="B15" s="77" t="s">
        <v>148</v>
      </c>
      <c r="C15" s="16"/>
      <c r="D15" s="2"/>
      <c r="E15" s="34"/>
      <c r="F15" s="8" t="s">
        <v>150</v>
      </c>
      <c r="G15" s="7" t="s">
        <v>151</v>
      </c>
      <c r="H15" s="14"/>
      <c r="I15" s="68"/>
    </row>
    <row r="16" spans="1:10" ht="24.95" customHeight="1">
      <c r="A16" s="74">
        <v>6</v>
      </c>
      <c r="B16" s="31" t="s">
        <v>95</v>
      </c>
      <c r="C16" s="15">
        <v>7310</v>
      </c>
      <c r="D16" s="10">
        <f>+C16</f>
        <v>7310</v>
      </c>
      <c r="E16" s="33" t="s">
        <v>9</v>
      </c>
      <c r="F16" s="11" t="s">
        <v>155</v>
      </c>
      <c r="G16" s="11" t="s">
        <v>156</v>
      </c>
      <c r="H16" s="9" t="s">
        <v>11</v>
      </c>
      <c r="I16" s="17" t="s">
        <v>159</v>
      </c>
    </row>
    <row r="17" spans="1:9" ht="24.95" customHeight="1">
      <c r="A17" s="73"/>
      <c r="B17" s="32" t="s">
        <v>96</v>
      </c>
      <c r="C17" s="16"/>
      <c r="D17" s="2"/>
      <c r="E17" s="34"/>
      <c r="F17" s="8" t="s">
        <v>157</v>
      </c>
      <c r="G17" s="7" t="s">
        <v>158</v>
      </c>
      <c r="H17" s="14"/>
      <c r="I17" s="68"/>
    </row>
    <row r="18" spans="1:9" ht="24.95" customHeight="1">
      <c r="A18" s="74">
        <v>7</v>
      </c>
      <c r="B18" s="77" t="s">
        <v>147</v>
      </c>
      <c r="C18" s="15">
        <v>2200</v>
      </c>
      <c r="D18" s="10">
        <f t="shared" ref="D18" si="2">+C18</f>
        <v>2200</v>
      </c>
      <c r="E18" s="33" t="s">
        <v>9</v>
      </c>
      <c r="F18" s="11" t="s">
        <v>149</v>
      </c>
      <c r="G18" s="11" t="s">
        <v>149</v>
      </c>
      <c r="H18" s="9" t="s">
        <v>12</v>
      </c>
      <c r="I18" s="17" t="s">
        <v>162</v>
      </c>
    </row>
    <row r="19" spans="1:9" ht="24.95" customHeight="1">
      <c r="A19" s="73"/>
      <c r="B19" s="77" t="s">
        <v>148</v>
      </c>
      <c r="C19" s="16"/>
      <c r="D19" s="2"/>
      <c r="E19" s="34"/>
      <c r="F19" s="8" t="s">
        <v>160</v>
      </c>
      <c r="G19" s="7" t="s">
        <v>161</v>
      </c>
      <c r="H19" s="14"/>
      <c r="I19" s="68"/>
    </row>
    <row r="20" spans="1:9" ht="24.95" customHeight="1">
      <c r="A20" s="72">
        <v>8</v>
      </c>
      <c r="B20" s="31" t="s">
        <v>163</v>
      </c>
      <c r="C20" s="15">
        <v>560</v>
      </c>
      <c r="D20" s="10">
        <f>+C20</f>
        <v>560</v>
      </c>
      <c r="E20" s="33" t="s">
        <v>9</v>
      </c>
      <c r="F20" s="11" t="s">
        <v>165</v>
      </c>
      <c r="G20" s="11" t="s">
        <v>166</v>
      </c>
      <c r="H20" s="9" t="s">
        <v>12</v>
      </c>
      <c r="I20" s="17" t="s">
        <v>162</v>
      </c>
    </row>
    <row r="21" spans="1:9" ht="24.95" customHeight="1">
      <c r="A21" s="72"/>
      <c r="B21" s="78" t="s">
        <v>164</v>
      </c>
      <c r="C21" s="16"/>
      <c r="D21" s="2"/>
      <c r="E21" s="34"/>
      <c r="F21" s="8" t="s">
        <v>167</v>
      </c>
      <c r="G21" s="8" t="s">
        <v>168</v>
      </c>
      <c r="H21" s="14"/>
      <c r="I21" s="68"/>
    </row>
    <row r="22" spans="1:9" ht="24.95" customHeight="1">
      <c r="A22" s="74">
        <v>9</v>
      </c>
      <c r="B22" s="31" t="s">
        <v>17</v>
      </c>
      <c r="C22" s="15">
        <v>2680</v>
      </c>
      <c r="D22" s="10">
        <f>+C22</f>
        <v>2680</v>
      </c>
      <c r="E22" s="33" t="s">
        <v>9</v>
      </c>
      <c r="F22" s="11" t="s">
        <v>21</v>
      </c>
      <c r="G22" s="11" t="s">
        <v>133</v>
      </c>
      <c r="H22" s="9" t="s">
        <v>11</v>
      </c>
      <c r="I22" s="17" t="s">
        <v>162</v>
      </c>
    </row>
    <row r="23" spans="1:9" ht="24.95" customHeight="1">
      <c r="A23" s="73"/>
      <c r="B23" s="32"/>
      <c r="C23" s="16"/>
      <c r="D23" s="2"/>
      <c r="E23" s="34"/>
      <c r="F23" s="8" t="s">
        <v>169</v>
      </c>
      <c r="G23" s="7" t="s">
        <v>170</v>
      </c>
      <c r="H23" s="14"/>
      <c r="I23" s="68"/>
    </row>
    <row r="24" spans="1:9" ht="24.95" customHeight="1">
      <c r="A24" s="72">
        <v>10</v>
      </c>
      <c r="B24" s="31" t="s">
        <v>171</v>
      </c>
      <c r="C24" s="15">
        <v>4500</v>
      </c>
      <c r="D24" s="10">
        <f>+C24</f>
        <v>4500</v>
      </c>
      <c r="E24" s="33" t="s">
        <v>9</v>
      </c>
      <c r="F24" s="11" t="s">
        <v>15</v>
      </c>
      <c r="G24" s="11" t="s">
        <v>16</v>
      </c>
      <c r="H24" s="9" t="s">
        <v>12</v>
      </c>
      <c r="I24" s="17" t="s">
        <v>162</v>
      </c>
    </row>
    <row r="25" spans="1:9" ht="24.95" customHeight="1">
      <c r="A25" s="72"/>
      <c r="B25" s="32"/>
      <c r="C25" s="16"/>
      <c r="D25" s="2"/>
      <c r="E25" s="34"/>
      <c r="F25" s="8" t="s">
        <v>172</v>
      </c>
      <c r="G25" s="7" t="s">
        <v>173</v>
      </c>
      <c r="H25" s="14"/>
      <c r="I25" s="68"/>
    </row>
    <row r="26" spans="1:9" ht="24.95" customHeight="1">
      <c r="A26" s="74">
        <v>11</v>
      </c>
      <c r="B26" s="31" t="s">
        <v>122</v>
      </c>
      <c r="C26" s="15">
        <v>2688</v>
      </c>
      <c r="D26" s="10">
        <f>+C26</f>
        <v>2688</v>
      </c>
      <c r="E26" s="33" t="s">
        <v>9</v>
      </c>
      <c r="F26" s="11" t="s">
        <v>125</v>
      </c>
      <c r="G26" s="11" t="s">
        <v>126</v>
      </c>
      <c r="H26" s="9" t="s">
        <v>11</v>
      </c>
      <c r="I26" s="17" t="s">
        <v>174</v>
      </c>
    </row>
    <row r="27" spans="1:9" ht="24.95" customHeight="1">
      <c r="A27" s="73"/>
      <c r="B27" s="32" t="s">
        <v>176</v>
      </c>
      <c r="C27" s="16"/>
      <c r="D27" s="2"/>
      <c r="E27" s="34"/>
      <c r="F27" s="8" t="s">
        <v>177</v>
      </c>
      <c r="G27" s="7" t="s">
        <v>178</v>
      </c>
      <c r="H27" s="14"/>
      <c r="I27" s="68"/>
    </row>
    <row r="28" spans="1:9" ht="24.95" customHeight="1">
      <c r="A28" s="72">
        <v>12</v>
      </c>
      <c r="B28" s="78" t="s">
        <v>175</v>
      </c>
      <c r="C28" s="15">
        <v>900</v>
      </c>
      <c r="D28" s="10">
        <f>+C28</f>
        <v>900</v>
      </c>
      <c r="E28" s="33" t="s">
        <v>9</v>
      </c>
      <c r="F28" s="11" t="s">
        <v>34</v>
      </c>
      <c r="G28" s="11" t="s">
        <v>35</v>
      </c>
      <c r="H28" s="12" t="s">
        <v>11</v>
      </c>
      <c r="I28" s="17" t="s">
        <v>174</v>
      </c>
    </row>
    <row r="29" spans="1:9" ht="24.95" customHeight="1">
      <c r="A29" s="72"/>
      <c r="B29" s="78"/>
      <c r="C29" s="22"/>
      <c r="D29" s="23"/>
      <c r="E29" s="24"/>
      <c r="F29" s="25" t="s">
        <v>33</v>
      </c>
      <c r="G29" s="13" t="s">
        <v>40</v>
      </c>
      <c r="H29" s="12"/>
      <c r="I29" s="68"/>
    </row>
    <row r="30" spans="1:9" ht="24.95" customHeight="1">
      <c r="A30" s="74">
        <v>13</v>
      </c>
      <c r="B30" s="31" t="s">
        <v>179</v>
      </c>
      <c r="C30" s="15">
        <v>4500</v>
      </c>
      <c r="D30" s="10">
        <f>+C30</f>
        <v>4500</v>
      </c>
      <c r="E30" s="33" t="s">
        <v>9</v>
      </c>
      <c r="F30" s="11" t="s">
        <v>127</v>
      </c>
      <c r="G30" s="11" t="s">
        <v>181</v>
      </c>
      <c r="H30" s="9" t="s">
        <v>12</v>
      </c>
      <c r="I30" s="17" t="s">
        <v>182</v>
      </c>
    </row>
    <row r="31" spans="1:9" ht="24.95" customHeight="1">
      <c r="A31" s="73"/>
      <c r="B31" s="32" t="s">
        <v>180</v>
      </c>
      <c r="C31" s="16"/>
      <c r="D31" s="2"/>
      <c r="E31" s="34"/>
      <c r="F31" s="8" t="s">
        <v>172</v>
      </c>
      <c r="G31" s="7" t="s">
        <v>173</v>
      </c>
      <c r="H31" s="14"/>
      <c r="I31" s="68"/>
    </row>
    <row r="32" spans="1:9" ht="24.95" customHeight="1">
      <c r="A32" s="74">
        <v>14</v>
      </c>
      <c r="B32" s="75" t="s">
        <v>31</v>
      </c>
      <c r="C32" s="15">
        <v>4500</v>
      </c>
      <c r="D32" s="10">
        <f t="shared" ref="D32" si="3">+C32</f>
        <v>4500</v>
      </c>
      <c r="E32" s="33" t="s">
        <v>9</v>
      </c>
      <c r="F32" s="11" t="s">
        <v>14</v>
      </c>
      <c r="G32" s="11" t="s">
        <v>14</v>
      </c>
      <c r="H32" s="9" t="s">
        <v>11</v>
      </c>
      <c r="I32" s="17" t="s">
        <v>188</v>
      </c>
    </row>
    <row r="33" spans="1:9" ht="24.95" customHeight="1">
      <c r="A33" s="73"/>
      <c r="B33" s="76"/>
      <c r="C33" s="16"/>
      <c r="D33" s="2"/>
      <c r="E33" s="34"/>
      <c r="F33" s="8" t="s">
        <v>115</v>
      </c>
      <c r="G33" s="7" t="s">
        <v>116</v>
      </c>
      <c r="H33" s="14"/>
      <c r="I33" s="18"/>
    </row>
    <row r="34" spans="1:9" ht="24.95" customHeight="1">
      <c r="A34" s="72">
        <v>15</v>
      </c>
      <c r="B34" s="75" t="s">
        <v>184</v>
      </c>
      <c r="C34" s="15">
        <v>9500</v>
      </c>
      <c r="D34" s="10">
        <f t="shared" ref="D34" si="4">+C34</f>
        <v>9500</v>
      </c>
      <c r="E34" s="33" t="s">
        <v>9</v>
      </c>
      <c r="F34" s="11" t="s">
        <v>14</v>
      </c>
      <c r="G34" s="11" t="s">
        <v>14</v>
      </c>
      <c r="H34" s="9" t="s">
        <v>11</v>
      </c>
      <c r="I34" s="17" t="s">
        <v>188</v>
      </c>
    </row>
    <row r="35" spans="1:9" ht="24.95" customHeight="1">
      <c r="A35" s="72"/>
      <c r="B35" s="76" t="s">
        <v>185</v>
      </c>
      <c r="C35" s="16"/>
      <c r="D35" s="2"/>
      <c r="E35" s="34"/>
      <c r="F35" s="8" t="s">
        <v>186</v>
      </c>
      <c r="G35" s="7" t="s">
        <v>187</v>
      </c>
      <c r="H35" s="14"/>
      <c r="I35" s="18"/>
    </row>
    <row r="36" spans="1:9" ht="24.95" customHeight="1">
      <c r="A36" s="19">
        <v>16</v>
      </c>
      <c r="B36" s="75" t="s">
        <v>184</v>
      </c>
      <c r="C36" s="15">
        <v>5000</v>
      </c>
      <c r="D36" s="10">
        <f t="shared" ref="D36" si="5">+C36</f>
        <v>5000</v>
      </c>
      <c r="E36" s="33" t="s">
        <v>9</v>
      </c>
      <c r="F36" s="11" t="s">
        <v>14</v>
      </c>
      <c r="G36" s="11" t="s">
        <v>14</v>
      </c>
      <c r="H36" s="9" t="s">
        <v>11</v>
      </c>
      <c r="I36" s="17" t="s">
        <v>188</v>
      </c>
    </row>
    <row r="37" spans="1:9" ht="24.95" customHeight="1">
      <c r="A37" s="20"/>
      <c r="B37" s="76" t="s">
        <v>185</v>
      </c>
      <c r="C37" s="16"/>
      <c r="D37" s="2"/>
      <c r="E37" s="34"/>
      <c r="F37" s="8" t="s">
        <v>189</v>
      </c>
      <c r="G37" s="7" t="s">
        <v>190</v>
      </c>
      <c r="H37" s="14"/>
      <c r="I37" s="18"/>
    </row>
    <row r="38" spans="1:9">
      <c r="C38" s="45">
        <f>SUM(C6:C37)</f>
        <v>59653.599999999999</v>
      </c>
      <c r="D38" s="45">
        <f>SUM(D6:D37)</f>
        <v>59653.599999999999</v>
      </c>
    </row>
    <row r="39" spans="1:9">
      <c r="C39" s="67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opLeftCell="A10" zoomScaleNormal="100" zoomScaleSheetLayoutView="90" workbookViewId="0">
      <selection activeCell="B21" sqref="B21"/>
    </sheetView>
  </sheetViews>
  <sheetFormatPr defaultColWidth="9" defaultRowHeight="20.25"/>
  <cols>
    <col min="1" max="1" width="6.75" style="4" customWidth="1"/>
    <col min="2" max="2" width="68.125" style="29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>
      <c r="A1" s="81" t="s">
        <v>118</v>
      </c>
      <c r="B1" s="81"/>
      <c r="C1" s="81"/>
      <c r="D1" s="81"/>
      <c r="E1" s="81"/>
      <c r="F1" s="81"/>
      <c r="G1" s="81"/>
      <c r="H1" s="81"/>
      <c r="I1" s="81"/>
      <c r="J1" s="6"/>
    </row>
    <row r="2" spans="1:10" ht="18.75">
      <c r="A2" s="81" t="s">
        <v>42</v>
      </c>
      <c r="B2" s="81"/>
      <c r="C2" s="81"/>
      <c r="D2" s="81"/>
      <c r="E2" s="81"/>
      <c r="F2" s="81"/>
      <c r="G2" s="81"/>
      <c r="H2" s="81"/>
      <c r="I2" s="81"/>
      <c r="J2" s="6"/>
    </row>
    <row r="3" spans="1:10" ht="18.75">
      <c r="A3" s="81" t="s">
        <v>117</v>
      </c>
      <c r="B3" s="81"/>
      <c r="C3" s="81"/>
      <c r="D3" s="81"/>
      <c r="E3" s="81"/>
      <c r="F3" s="81"/>
      <c r="G3" s="81"/>
      <c r="H3" s="81"/>
      <c r="I3" s="81"/>
      <c r="J3" s="6"/>
    </row>
    <row r="4" spans="1:10" ht="3.75" customHeight="1">
      <c r="A4" s="69"/>
      <c r="B4" s="26"/>
      <c r="C4" s="69"/>
      <c r="D4" s="3"/>
      <c r="E4" s="69"/>
      <c r="F4" s="69"/>
      <c r="G4" s="69"/>
      <c r="H4" s="69"/>
      <c r="I4" s="69"/>
      <c r="J4" s="6"/>
    </row>
    <row r="5" spans="1:10" ht="37.5">
      <c r="A5" s="38" t="s">
        <v>0</v>
      </c>
      <c r="B5" s="39" t="s">
        <v>1</v>
      </c>
      <c r="C5" s="40" t="s">
        <v>2</v>
      </c>
      <c r="D5" s="41" t="s">
        <v>3</v>
      </c>
      <c r="E5" s="40" t="s">
        <v>4</v>
      </c>
      <c r="F5" s="42" t="s">
        <v>8</v>
      </c>
      <c r="G5" s="38" t="s">
        <v>5</v>
      </c>
      <c r="H5" s="43" t="s">
        <v>6</v>
      </c>
      <c r="I5" s="40" t="s">
        <v>7</v>
      </c>
    </row>
    <row r="6" spans="1:10" ht="27.75" customHeight="1">
      <c r="A6" s="21">
        <v>1</v>
      </c>
      <c r="B6" s="30" t="s">
        <v>43</v>
      </c>
      <c r="C6" s="22">
        <v>2272.6799999999998</v>
      </c>
      <c r="D6" s="23">
        <f>+C6</f>
        <v>2272.6799999999998</v>
      </c>
      <c r="E6" s="24" t="s">
        <v>9</v>
      </c>
      <c r="F6" s="25" t="s">
        <v>13</v>
      </c>
      <c r="G6" s="25" t="s">
        <v>10</v>
      </c>
      <c r="H6" s="12" t="s">
        <v>12</v>
      </c>
      <c r="I6" s="17" t="s">
        <v>137</v>
      </c>
    </row>
    <row r="7" spans="1:10" ht="27.75" customHeight="1">
      <c r="A7" s="21"/>
      <c r="B7" s="28"/>
      <c r="C7" s="22"/>
      <c r="D7" s="23"/>
      <c r="E7" s="24"/>
      <c r="F7" s="25" t="s">
        <v>119</v>
      </c>
      <c r="G7" s="13" t="s">
        <v>120</v>
      </c>
      <c r="H7" s="12"/>
      <c r="I7" s="68"/>
    </row>
    <row r="8" spans="1:10" ht="27.75" customHeight="1">
      <c r="A8" s="19">
        <v>2</v>
      </c>
      <c r="B8" s="44" t="s">
        <v>30</v>
      </c>
      <c r="C8" s="15">
        <v>1500</v>
      </c>
      <c r="D8" s="10">
        <f>+C8</f>
        <v>1500</v>
      </c>
      <c r="E8" s="33" t="s">
        <v>9</v>
      </c>
      <c r="F8" s="11" t="s">
        <v>14</v>
      </c>
      <c r="G8" s="11" t="s">
        <v>14</v>
      </c>
      <c r="H8" s="9" t="s">
        <v>11</v>
      </c>
      <c r="I8" s="17" t="s">
        <v>137</v>
      </c>
    </row>
    <row r="9" spans="1:10" ht="27.75" customHeight="1">
      <c r="A9" s="20"/>
      <c r="B9" s="27" t="s">
        <v>78</v>
      </c>
      <c r="C9" s="16"/>
      <c r="D9" s="2"/>
      <c r="E9" s="34"/>
      <c r="F9" s="8" t="s">
        <v>140</v>
      </c>
      <c r="G9" s="7" t="s">
        <v>141</v>
      </c>
      <c r="H9" s="14"/>
      <c r="I9" s="68"/>
    </row>
    <row r="10" spans="1:10" ht="27.75" customHeight="1">
      <c r="A10" s="19">
        <v>3</v>
      </c>
      <c r="B10" s="44" t="s">
        <v>32</v>
      </c>
      <c r="C10" s="15">
        <v>1300</v>
      </c>
      <c r="D10" s="10">
        <f>+C10</f>
        <v>1300</v>
      </c>
      <c r="E10" s="33" t="s">
        <v>9</v>
      </c>
      <c r="F10" s="11" t="s">
        <v>14</v>
      </c>
      <c r="G10" s="11" t="s">
        <v>14</v>
      </c>
      <c r="H10" s="9" t="s">
        <v>11</v>
      </c>
      <c r="I10" s="17" t="s">
        <v>137</v>
      </c>
    </row>
    <row r="11" spans="1:10" ht="27.75" customHeight="1">
      <c r="A11" s="20"/>
      <c r="B11" s="27"/>
      <c r="C11" s="16"/>
      <c r="D11" s="2"/>
      <c r="E11" s="34"/>
      <c r="F11" s="8" t="s">
        <v>79</v>
      </c>
      <c r="G11" s="7" t="s">
        <v>80</v>
      </c>
      <c r="H11" s="14"/>
      <c r="I11" s="68"/>
    </row>
    <row r="12" spans="1:10" ht="27.75" customHeight="1">
      <c r="A12" s="21">
        <v>4</v>
      </c>
      <c r="B12" s="44" t="s">
        <v>31</v>
      </c>
      <c r="C12" s="15">
        <v>7500</v>
      </c>
      <c r="D12" s="10">
        <f t="shared" ref="D12" si="0">+C12</f>
        <v>7500</v>
      </c>
      <c r="E12" s="33" t="s">
        <v>9</v>
      </c>
      <c r="F12" s="11" t="s">
        <v>14</v>
      </c>
      <c r="G12" s="11" t="s">
        <v>14</v>
      </c>
      <c r="H12" s="9" t="s">
        <v>11</v>
      </c>
      <c r="I12" s="17" t="s">
        <v>137</v>
      </c>
    </row>
    <row r="13" spans="1:10" ht="27.75" customHeight="1">
      <c r="A13" s="21"/>
      <c r="B13" s="27"/>
      <c r="C13" s="16"/>
      <c r="D13" s="2"/>
      <c r="E13" s="34"/>
      <c r="F13" s="8" t="s">
        <v>113</v>
      </c>
      <c r="G13" s="7" t="s">
        <v>114</v>
      </c>
      <c r="H13" s="14"/>
      <c r="I13" s="68"/>
    </row>
    <row r="14" spans="1:10" ht="27.75" customHeight="1">
      <c r="A14" s="19">
        <v>5</v>
      </c>
      <c r="B14" s="36" t="s">
        <v>121</v>
      </c>
      <c r="C14" s="15">
        <v>9000</v>
      </c>
      <c r="D14" s="10">
        <f>+C14</f>
        <v>9000</v>
      </c>
      <c r="E14" s="33" t="s">
        <v>9</v>
      </c>
      <c r="F14" s="11" t="s">
        <v>15</v>
      </c>
      <c r="G14" s="11" t="s">
        <v>16</v>
      </c>
      <c r="H14" s="9" t="s">
        <v>12</v>
      </c>
      <c r="I14" s="17" t="s">
        <v>138</v>
      </c>
    </row>
    <row r="15" spans="1:10" ht="27.75" customHeight="1">
      <c r="A15" s="20"/>
      <c r="B15" s="35"/>
      <c r="C15" s="16"/>
      <c r="D15" s="2"/>
      <c r="E15" s="34"/>
      <c r="F15" s="8" t="s">
        <v>23</v>
      </c>
      <c r="G15" s="7" t="s">
        <v>37</v>
      </c>
      <c r="H15" s="14"/>
      <c r="I15" s="68"/>
    </row>
    <row r="16" spans="1:10" ht="27.75" customHeight="1">
      <c r="A16" s="19">
        <v>6</v>
      </c>
      <c r="B16" s="36" t="s">
        <v>122</v>
      </c>
      <c r="C16" s="22">
        <v>2210</v>
      </c>
      <c r="D16" s="10">
        <f>+C16</f>
        <v>2210</v>
      </c>
      <c r="E16" s="33" t="s">
        <v>9</v>
      </c>
      <c r="F16" s="25" t="s">
        <v>125</v>
      </c>
      <c r="G16" s="25" t="s">
        <v>126</v>
      </c>
      <c r="H16" s="9" t="s">
        <v>11</v>
      </c>
      <c r="I16" s="17" t="s">
        <v>139</v>
      </c>
    </row>
    <row r="17" spans="1:9" ht="27.75" customHeight="1">
      <c r="A17" s="20"/>
      <c r="B17" s="70" t="s">
        <v>123</v>
      </c>
      <c r="C17" s="22"/>
      <c r="D17" s="23"/>
      <c r="E17" s="24"/>
      <c r="F17" s="25" t="s">
        <v>131</v>
      </c>
      <c r="G17" s="25" t="s">
        <v>130</v>
      </c>
      <c r="H17" s="14"/>
      <c r="I17" s="68"/>
    </row>
    <row r="18" spans="1:9" ht="27.75" customHeight="1">
      <c r="A18" s="21">
        <v>7</v>
      </c>
      <c r="B18" s="36" t="s">
        <v>124</v>
      </c>
      <c r="C18" s="15">
        <v>1200</v>
      </c>
      <c r="D18" s="10">
        <f>+C18</f>
        <v>1200</v>
      </c>
      <c r="E18" s="33" t="s">
        <v>9</v>
      </c>
      <c r="F18" s="11" t="s">
        <v>127</v>
      </c>
      <c r="G18" s="11" t="s">
        <v>128</v>
      </c>
      <c r="H18" s="9" t="s">
        <v>12</v>
      </c>
      <c r="I18" s="17" t="s">
        <v>139</v>
      </c>
    </row>
    <row r="19" spans="1:9" ht="27.75" customHeight="1">
      <c r="A19" s="21"/>
      <c r="B19" s="70" t="s">
        <v>123</v>
      </c>
      <c r="C19" s="16"/>
      <c r="D19" s="2"/>
      <c r="E19" s="34"/>
      <c r="F19" s="8" t="s">
        <v>132</v>
      </c>
      <c r="G19" s="8" t="s">
        <v>129</v>
      </c>
      <c r="H19" s="14"/>
      <c r="I19" s="68"/>
    </row>
    <row r="20" spans="1:9" ht="27.75" customHeight="1">
      <c r="A20" s="19">
        <v>8</v>
      </c>
      <c r="B20" s="36" t="s">
        <v>17</v>
      </c>
      <c r="C20" s="15">
        <v>2760</v>
      </c>
      <c r="D20" s="10">
        <f>+C20</f>
        <v>2760</v>
      </c>
      <c r="E20" s="33" t="s">
        <v>9</v>
      </c>
      <c r="F20" s="11" t="s">
        <v>21</v>
      </c>
      <c r="G20" s="11" t="s">
        <v>133</v>
      </c>
      <c r="H20" s="9" t="s">
        <v>11</v>
      </c>
      <c r="I20" s="17" t="s">
        <v>136</v>
      </c>
    </row>
    <row r="21" spans="1:9" ht="27.75" customHeight="1">
      <c r="A21" s="20"/>
      <c r="B21" s="35"/>
      <c r="C21" s="16"/>
      <c r="D21" s="2"/>
      <c r="E21" s="34"/>
      <c r="F21" s="8" t="s">
        <v>134</v>
      </c>
      <c r="G21" s="7" t="s">
        <v>135</v>
      </c>
      <c r="H21" s="14"/>
      <c r="I21" s="18"/>
    </row>
    <row r="22" spans="1:9" ht="27.75" customHeight="1">
      <c r="A22" s="19">
        <v>9</v>
      </c>
      <c r="B22" s="30" t="s">
        <v>31</v>
      </c>
      <c r="C22" s="22">
        <v>4500</v>
      </c>
      <c r="D22" s="23">
        <f t="shared" ref="D22" si="1">+C22</f>
        <v>4500</v>
      </c>
      <c r="E22" s="24" t="s">
        <v>9</v>
      </c>
      <c r="F22" s="25" t="s">
        <v>14</v>
      </c>
      <c r="G22" s="25" t="s">
        <v>14</v>
      </c>
      <c r="H22" s="12" t="s">
        <v>11</v>
      </c>
      <c r="I22" s="17" t="s">
        <v>136</v>
      </c>
    </row>
    <row r="23" spans="1:9" ht="27.75" customHeight="1">
      <c r="A23" s="20"/>
      <c r="B23" s="27"/>
      <c r="C23" s="16"/>
      <c r="D23" s="2"/>
      <c r="E23" s="34"/>
      <c r="F23" s="8" t="s">
        <v>115</v>
      </c>
      <c r="G23" s="7" t="s">
        <v>116</v>
      </c>
      <c r="H23" s="14"/>
      <c r="I23" s="18"/>
    </row>
    <row r="24" spans="1:9">
      <c r="C24" s="45">
        <f>SUM(C6:C23)</f>
        <v>32242.68</v>
      </c>
      <c r="D24" s="45"/>
    </row>
    <row r="25" spans="1:9">
      <c r="C25" s="67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opLeftCell="A10" zoomScale="90" zoomScaleNormal="90" zoomScaleSheetLayoutView="90" workbookViewId="0">
      <selection activeCell="B20" sqref="B20:H21"/>
    </sheetView>
  </sheetViews>
  <sheetFormatPr defaultColWidth="9" defaultRowHeight="20.25"/>
  <cols>
    <col min="1" max="1" width="6.75" style="4" customWidth="1"/>
    <col min="2" max="2" width="68.125" style="29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>
      <c r="A1" s="81" t="s">
        <v>90</v>
      </c>
      <c r="B1" s="81"/>
      <c r="C1" s="81"/>
      <c r="D1" s="81"/>
      <c r="E1" s="81"/>
      <c r="F1" s="81"/>
      <c r="G1" s="81"/>
      <c r="H1" s="81"/>
      <c r="I1" s="81"/>
      <c r="J1" s="6"/>
    </row>
    <row r="2" spans="1:10" ht="18.75">
      <c r="A2" s="81" t="s">
        <v>42</v>
      </c>
      <c r="B2" s="81"/>
      <c r="C2" s="81"/>
      <c r="D2" s="81"/>
      <c r="E2" s="81"/>
      <c r="F2" s="81"/>
      <c r="G2" s="81"/>
      <c r="H2" s="81"/>
      <c r="I2" s="81"/>
      <c r="J2" s="6"/>
    </row>
    <row r="3" spans="1:10" ht="18.75">
      <c r="A3" s="81" t="s">
        <v>91</v>
      </c>
      <c r="B3" s="81"/>
      <c r="C3" s="81"/>
      <c r="D3" s="81"/>
      <c r="E3" s="81"/>
      <c r="F3" s="81"/>
      <c r="G3" s="81"/>
      <c r="H3" s="81"/>
      <c r="I3" s="81"/>
      <c r="J3" s="6"/>
    </row>
    <row r="4" spans="1:10" ht="3.75" customHeight="1">
      <c r="A4" s="50"/>
      <c r="B4" s="26"/>
      <c r="C4" s="50"/>
      <c r="D4" s="3"/>
      <c r="E4" s="50"/>
      <c r="F4" s="50"/>
      <c r="G4" s="50"/>
      <c r="H4" s="50"/>
      <c r="I4" s="50"/>
      <c r="J4" s="6"/>
    </row>
    <row r="5" spans="1:10" ht="37.5">
      <c r="A5" s="38" t="s">
        <v>0</v>
      </c>
      <c r="B5" s="39" t="s">
        <v>1</v>
      </c>
      <c r="C5" s="40" t="s">
        <v>2</v>
      </c>
      <c r="D5" s="41" t="s">
        <v>3</v>
      </c>
      <c r="E5" s="40" t="s">
        <v>4</v>
      </c>
      <c r="F5" s="42" t="s">
        <v>8</v>
      </c>
      <c r="G5" s="38" t="s">
        <v>5</v>
      </c>
      <c r="H5" s="43" t="s">
        <v>6</v>
      </c>
      <c r="I5" s="40" t="s">
        <v>7</v>
      </c>
    </row>
    <row r="6" spans="1:10" ht="27.75" customHeight="1">
      <c r="A6" s="21">
        <v>1</v>
      </c>
      <c r="B6" s="30" t="s">
        <v>43</v>
      </c>
      <c r="C6" s="22">
        <v>2152.84</v>
      </c>
      <c r="D6" s="23">
        <f>+C6</f>
        <v>2152.84</v>
      </c>
      <c r="E6" s="24" t="s">
        <v>9</v>
      </c>
      <c r="F6" s="25" t="s">
        <v>13</v>
      </c>
      <c r="G6" s="25" t="s">
        <v>10</v>
      </c>
      <c r="H6" s="12" t="s">
        <v>12</v>
      </c>
      <c r="I6" s="17" t="s">
        <v>94</v>
      </c>
    </row>
    <row r="7" spans="1:10" ht="27.75" customHeight="1">
      <c r="A7" s="21"/>
      <c r="B7" s="28"/>
      <c r="C7" s="22"/>
      <c r="D7" s="23"/>
      <c r="E7" s="24"/>
      <c r="F7" s="25" t="s">
        <v>92</v>
      </c>
      <c r="G7" s="13" t="s">
        <v>93</v>
      </c>
      <c r="H7" s="12"/>
      <c r="I7" s="68"/>
    </row>
    <row r="8" spans="1:10" ht="27.75" customHeight="1">
      <c r="A8" s="19">
        <v>2</v>
      </c>
      <c r="B8" s="44" t="s">
        <v>32</v>
      </c>
      <c r="C8" s="15">
        <v>1200</v>
      </c>
      <c r="D8" s="10">
        <f>+C8</f>
        <v>1200</v>
      </c>
      <c r="E8" s="33" t="s">
        <v>9</v>
      </c>
      <c r="F8" s="11" t="s">
        <v>14</v>
      </c>
      <c r="G8" s="11" t="s">
        <v>14</v>
      </c>
      <c r="H8" s="9" t="s">
        <v>11</v>
      </c>
      <c r="I8" s="17" t="s">
        <v>94</v>
      </c>
    </row>
    <row r="9" spans="1:10" ht="27.75" customHeight="1">
      <c r="A9" s="20"/>
      <c r="B9" s="27"/>
      <c r="C9" s="16"/>
      <c r="D9" s="2"/>
      <c r="E9" s="34"/>
      <c r="F9" s="8" t="s">
        <v>24</v>
      </c>
      <c r="G9" s="7" t="s">
        <v>25</v>
      </c>
      <c r="H9" s="14"/>
      <c r="I9" s="18"/>
    </row>
    <row r="10" spans="1:10" ht="27.75" customHeight="1">
      <c r="A10" s="19">
        <v>3</v>
      </c>
      <c r="B10" s="44" t="s">
        <v>30</v>
      </c>
      <c r="C10" s="15">
        <v>1300</v>
      </c>
      <c r="D10" s="10">
        <f t="shared" ref="D10" si="0">+C10</f>
        <v>1300</v>
      </c>
      <c r="E10" s="33" t="s">
        <v>9</v>
      </c>
      <c r="F10" s="11" t="s">
        <v>14</v>
      </c>
      <c r="G10" s="11" t="s">
        <v>14</v>
      </c>
      <c r="H10" s="9" t="s">
        <v>11</v>
      </c>
      <c r="I10" s="17" t="s">
        <v>94</v>
      </c>
    </row>
    <row r="11" spans="1:10" ht="27.75" customHeight="1">
      <c r="A11" s="20"/>
      <c r="B11" s="27" t="s">
        <v>78</v>
      </c>
      <c r="C11" s="16"/>
      <c r="D11" s="2"/>
      <c r="E11" s="34"/>
      <c r="F11" s="8" t="s">
        <v>79</v>
      </c>
      <c r="G11" s="7" t="s">
        <v>80</v>
      </c>
      <c r="H11" s="14"/>
      <c r="I11" s="18"/>
    </row>
    <row r="12" spans="1:10" ht="27.75" customHeight="1">
      <c r="A12" s="21">
        <v>4</v>
      </c>
      <c r="B12" s="44" t="s">
        <v>31</v>
      </c>
      <c r="C12" s="15">
        <v>7500</v>
      </c>
      <c r="D12" s="10">
        <f t="shared" ref="D12" si="1">+C12</f>
        <v>7500</v>
      </c>
      <c r="E12" s="33" t="s">
        <v>9</v>
      </c>
      <c r="F12" s="11" t="s">
        <v>14</v>
      </c>
      <c r="G12" s="11" t="s">
        <v>14</v>
      </c>
      <c r="H12" s="9" t="s">
        <v>11</v>
      </c>
      <c r="I12" s="17" t="s">
        <v>94</v>
      </c>
    </row>
    <row r="13" spans="1:10" ht="27.75" customHeight="1">
      <c r="A13" s="21"/>
      <c r="B13" s="27"/>
      <c r="C13" s="16"/>
      <c r="D13" s="2"/>
      <c r="E13" s="34"/>
      <c r="F13" s="8" t="s">
        <v>113</v>
      </c>
      <c r="G13" s="7" t="s">
        <v>114</v>
      </c>
      <c r="H13" s="14"/>
      <c r="I13" s="18"/>
    </row>
    <row r="14" spans="1:10" ht="27.75" customHeight="1">
      <c r="A14" s="19">
        <v>5</v>
      </c>
      <c r="B14" s="31" t="s">
        <v>95</v>
      </c>
      <c r="C14" s="15">
        <v>5390</v>
      </c>
      <c r="D14" s="10">
        <f>+C14</f>
        <v>5390</v>
      </c>
      <c r="E14" s="33" t="s">
        <v>9</v>
      </c>
      <c r="F14" s="11" t="s">
        <v>97</v>
      </c>
      <c r="G14" s="11" t="s">
        <v>100</v>
      </c>
      <c r="H14" s="9" t="s">
        <v>11</v>
      </c>
      <c r="I14" s="17" t="s">
        <v>101</v>
      </c>
    </row>
    <row r="15" spans="1:10" ht="27.75" customHeight="1">
      <c r="A15" s="20"/>
      <c r="B15" s="32" t="s">
        <v>96</v>
      </c>
      <c r="C15" s="16"/>
      <c r="D15" s="2"/>
      <c r="E15" s="34"/>
      <c r="F15" s="8" t="s">
        <v>98</v>
      </c>
      <c r="G15" s="7" t="s">
        <v>99</v>
      </c>
      <c r="H15" s="14"/>
      <c r="I15" s="18"/>
    </row>
    <row r="16" spans="1:10" ht="27.75" customHeight="1">
      <c r="A16" s="21">
        <v>6</v>
      </c>
      <c r="B16" s="36" t="s">
        <v>22</v>
      </c>
      <c r="C16" s="15">
        <v>9000</v>
      </c>
      <c r="D16" s="10">
        <f>+C16</f>
        <v>9000</v>
      </c>
      <c r="E16" s="33" t="s">
        <v>9</v>
      </c>
      <c r="F16" s="11" t="s">
        <v>15</v>
      </c>
      <c r="G16" s="11" t="s">
        <v>16</v>
      </c>
      <c r="H16" s="9" t="s">
        <v>12</v>
      </c>
      <c r="I16" s="17" t="s">
        <v>101</v>
      </c>
    </row>
    <row r="17" spans="1:9" ht="27.75" customHeight="1">
      <c r="A17" s="21"/>
      <c r="B17" s="35" t="s">
        <v>36</v>
      </c>
      <c r="C17" s="16"/>
      <c r="D17" s="2"/>
      <c r="E17" s="34"/>
      <c r="F17" s="8" t="s">
        <v>23</v>
      </c>
      <c r="G17" s="7" t="s">
        <v>37</v>
      </c>
      <c r="H17" s="14"/>
      <c r="I17" s="18"/>
    </row>
    <row r="18" spans="1:9" ht="27.75" customHeight="1">
      <c r="A18" s="19">
        <v>7</v>
      </c>
      <c r="B18" s="36" t="s">
        <v>17</v>
      </c>
      <c r="C18" s="15">
        <v>700</v>
      </c>
      <c r="D18" s="10">
        <f>+C18</f>
        <v>700</v>
      </c>
      <c r="E18" s="33" t="s">
        <v>9</v>
      </c>
      <c r="F18" s="11" t="s">
        <v>104</v>
      </c>
      <c r="G18" s="11" t="s">
        <v>105</v>
      </c>
      <c r="H18" s="9" t="s">
        <v>11</v>
      </c>
      <c r="I18" s="17" t="s">
        <v>101</v>
      </c>
    </row>
    <row r="19" spans="1:9" ht="27.75" customHeight="1">
      <c r="A19" s="20"/>
      <c r="B19" s="35"/>
      <c r="C19" s="16"/>
      <c r="D19" s="2"/>
      <c r="E19" s="34"/>
      <c r="F19" s="8" t="s">
        <v>102</v>
      </c>
      <c r="G19" s="7" t="s">
        <v>103</v>
      </c>
      <c r="H19" s="14"/>
      <c r="I19" s="18"/>
    </row>
    <row r="20" spans="1:9" ht="27.75" customHeight="1">
      <c r="A20" s="21">
        <v>8</v>
      </c>
      <c r="B20" s="36" t="s">
        <v>106</v>
      </c>
      <c r="C20" s="15">
        <v>7500</v>
      </c>
      <c r="D20" s="10">
        <f>+C20</f>
        <v>7500</v>
      </c>
      <c r="E20" s="33" t="s">
        <v>9</v>
      </c>
      <c r="F20" s="11" t="s">
        <v>15</v>
      </c>
      <c r="G20" s="11" t="s">
        <v>16</v>
      </c>
      <c r="H20" s="9" t="s">
        <v>12</v>
      </c>
      <c r="I20" s="17" t="s">
        <v>111</v>
      </c>
    </row>
    <row r="21" spans="1:9" ht="27.75" customHeight="1">
      <c r="A21" s="21"/>
      <c r="B21" s="35"/>
      <c r="C21" s="16"/>
      <c r="D21" s="2"/>
      <c r="E21" s="34"/>
      <c r="F21" s="8" t="s">
        <v>107</v>
      </c>
      <c r="G21" s="7" t="s">
        <v>108</v>
      </c>
      <c r="H21" s="14"/>
      <c r="I21" s="18"/>
    </row>
    <row r="22" spans="1:9" s="52" customFormat="1" ht="27.75" customHeight="1">
      <c r="A22" s="53">
        <v>9</v>
      </c>
      <c r="B22" s="36" t="s">
        <v>17</v>
      </c>
      <c r="C22" s="15">
        <v>1935</v>
      </c>
      <c r="D22" s="10">
        <f>+C22</f>
        <v>1935</v>
      </c>
      <c r="E22" s="33" t="s">
        <v>9</v>
      </c>
      <c r="F22" s="11" t="s">
        <v>21</v>
      </c>
      <c r="G22" s="11" t="s">
        <v>18</v>
      </c>
      <c r="H22" s="9" t="s">
        <v>11</v>
      </c>
      <c r="I22" s="17" t="s">
        <v>112</v>
      </c>
    </row>
    <row r="23" spans="1:9" s="52" customFormat="1" ht="27.75" customHeight="1">
      <c r="A23" s="59"/>
      <c r="B23" s="35"/>
      <c r="C23" s="16"/>
      <c r="D23" s="2"/>
      <c r="E23" s="34"/>
      <c r="F23" s="8" t="s">
        <v>109</v>
      </c>
      <c r="G23" s="7" t="s">
        <v>110</v>
      </c>
      <c r="H23" s="14"/>
      <c r="I23" s="18"/>
    </row>
    <row r="24" spans="1:9" ht="27.75" customHeight="1">
      <c r="A24" s="19">
        <v>10</v>
      </c>
      <c r="B24" s="30" t="s">
        <v>31</v>
      </c>
      <c r="C24" s="22">
        <v>4500</v>
      </c>
      <c r="D24" s="23">
        <f t="shared" ref="D24" si="2">+C24</f>
        <v>4500</v>
      </c>
      <c r="E24" s="24" t="s">
        <v>9</v>
      </c>
      <c r="F24" s="25" t="s">
        <v>14</v>
      </c>
      <c r="G24" s="25" t="s">
        <v>14</v>
      </c>
      <c r="H24" s="12" t="s">
        <v>11</v>
      </c>
      <c r="I24" s="17" t="s">
        <v>112</v>
      </c>
    </row>
    <row r="25" spans="1:9" ht="27.75" customHeight="1">
      <c r="A25" s="20"/>
      <c r="B25" s="27"/>
      <c r="C25" s="16"/>
      <c r="D25" s="2"/>
      <c r="E25" s="34"/>
      <c r="F25" s="8" t="s">
        <v>115</v>
      </c>
      <c r="G25" s="7" t="s">
        <v>116</v>
      </c>
      <c r="H25" s="14"/>
      <c r="I25" s="18"/>
    </row>
    <row r="26" spans="1:9">
      <c r="C26" s="45">
        <f>SUM(C6:C25)</f>
        <v>41177.839999999997</v>
      </c>
      <c r="D26" s="45"/>
    </row>
    <row r="27" spans="1:9">
      <c r="C27" s="67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4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opLeftCell="A25" zoomScaleNormal="100" zoomScaleSheetLayoutView="90" workbookViewId="0">
      <selection activeCell="B10" sqref="B10"/>
    </sheetView>
  </sheetViews>
  <sheetFormatPr defaultColWidth="9" defaultRowHeight="20.25"/>
  <cols>
    <col min="1" max="1" width="6.75" style="4" customWidth="1"/>
    <col min="2" max="2" width="68.125" style="29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>
      <c r="A1" s="81" t="s">
        <v>41</v>
      </c>
      <c r="B1" s="81"/>
      <c r="C1" s="81"/>
      <c r="D1" s="81"/>
      <c r="E1" s="81"/>
      <c r="F1" s="81"/>
      <c r="G1" s="81"/>
      <c r="H1" s="81"/>
      <c r="I1" s="81"/>
      <c r="J1" s="6"/>
    </row>
    <row r="2" spans="1:10" ht="18.75">
      <c r="A2" s="81" t="s">
        <v>42</v>
      </c>
      <c r="B2" s="81"/>
      <c r="C2" s="81"/>
      <c r="D2" s="81"/>
      <c r="E2" s="81"/>
      <c r="F2" s="81"/>
      <c r="G2" s="81"/>
      <c r="H2" s="81"/>
      <c r="I2" s="81"/>
      <c r="J2" s="6"/>
    </row>
    <row r="3" spans="1:10" ht="18.75">
      <c r="A3" s="81" t="s">
        <v>89</v>
      </c>
      <c r="B3" s="81"/>
      <c r="C3" s="81"/>
      <c r="D3" s="81"/>
      <c r="E3" s="81"/>
      <c r="F3" s="81"/>
      <c r="G3" s="81"/>
      <c r="H3" s="81"/>
      <c r="I3" s="81"/>
      <c r="J3" s="6"/>
    </row>
    <row r="4" spans="1:10" ht="3.75" customHeight="1">
      <c r="A4" s="37"/>
      <c r="B4" s="26"/>
      <c r="C4" s="37"/>
      <c r="D4" s="3"/>
      <c r="E4" s="37"/>
      <c r="F4" s="37"/>
      <c r="G4" s="37"/>
      <c r="H4" s="37"/>
      <c r="I4" s="37"/>
      <c r="J4" s="6"/>
    </row>
    <row r="5" spans="1:10" ht="37.5">
      <c r="A5" s="38" t="s">
        <v>0</v>
      </c>
      <c r="B5" s="39" t="s">
        <v>1</v>
      </c>
      <c r="C5" s="40" t="s">
        <v>2</v>
      </c>
      <c r="D5" s="41" t="s">
        <v>3</v>
      </c>
      <c r="E5" s="40" t="s">
        <v>4</v>
      </c>
      <c r="F5" s="42" t="s">
        <v>8</v>
      </c>
      <c r="G5" s="38" t="s">
        <v>5</v>
      </c>
      <c r="H5" s="43" t="s">
        <v>6</v>
      </c>
      <c r="I5" s="40" t="s">
        <v>7</v>
      </c>
    </row>
    <row r="6" spans="1:10" ht="27.75" customHeight="1">
      <c r="A6" s="21">
        <v>1</v>
      </c>
      <c r="B6" s="30" t="s">
        <v>43</v>
      </c>
      <c r="C6" s="22">
        <v>2281.2399999999998</v>
      </c>
      <c r="D6" s="23">
        <f>+C6</f>
        <v>2281.2399999999998</v>
      </c>
      <c r="E6" s="24" t="s">
        <v>9</v>
      </c>
      <c r="F6" s="25" t="s">
        <v>13</v>
      </c>
      <c r="G6" s="25" t="s">
        <v>10</v>
      </c>
      <c r="H6" s="12" t="s">
        <v>12</v>
      </c>
      <c r="I6" s="17" t="s">
        <v>72</v>
      </c>
    </row>
    <row r="7" spans="1:10" ht="27.75" customHeight="1">
      <c r="A7" s="20"/>
      <c r="B7" s="28"/>
      <c r="C7" s="22"/>
      <c r="D7" s="23"/>
      <c r="E7" s="24"/>
      <c r="F7" s="25" t="s">
        <v>48</v>
      </c>
      <c r="G7" s="13" t="s">
        <v>49</v>
      </c>
      <c r="H7" s="12"/>
      <c r="I7" s="18"/>
    </row>
    <row r="8" spans="1:10" ht="27.75" customHeight="1">
      <c r="A8" s="21">
        <v>2</v>
      </c>
      <c r="B8" s="31" t="s">
        <v>44</v>
      </c>
      <c r="C8" s="15">
        <v>420</v>
      </c>
      <c r="D8" s="10">
        <f>+C8</f>
        <v>420</v>
      </c>
      <c r="E8" s="33" t="s">
        <v>9</v>
      </c>
      <c r="F8" s="11" t="s">
        <v>46</v>
      </c>
      <c r="G8" s="11" t="s">
        <v>47</v>
      </c>
      <c r="H8" s="9" t="s">
        <v>11</v>
      </c>
      <c r="I8" s="17" t="s">
        <v>72</v>
      </c>
    </row>
    <row r="9" spans="1:10" ht="27.75" customHeight="1">
      <c r="A9" s="21"/>
      <c r="B9" s="32" t="s">
        <v>45</v>
      </c>
      <c r="C9" s="16"/>
      <c r="D9" s="2"/>
      <c r="E9" s="34"/>
      <c r="F9" s="8" t="s">
        <v>26</v>
      </c>
      <c r="G9" s="7" t="s">
        <v>27</v>
      </c>
      <c r="H9" s="14"/>
      <c r="I9" s="18"/>
    </row>
    <row r="10" spans="1:10" ht="27.75" customHeight="1">
      <c r="A10" s="19">
        <v>3</v>
      </c>
      <c r="B10" s="31" t="s">
        <v>50</v>
      </c>
      <c r="C10" s="15">
        <v>7000</v>
      </c>
      <c r="D10" s="10">
        <f>+C10</f>
        <v>7000</v>
      </c>
      <c r="E10" s="33" t="s">
        <v>9</v>
      </c>
      <c r="F10" s="11" t="s">
        <v>52</v>
      </c>
      <c r="G10" s="11" t="s">
        <v>55</v>
      </c>
      <c r="H10" s="9" t="s">
        <v>11</v>
      </c>
      <c r="I10" s="17" t="s">
        <v>72</v>
      </c>
    </row>
    <row r="11" spans="1:10" ht="27.75" customHeight="1">
      <c r="A11" s="20"/>
      <c r="B11" s="32" t="s">
        <v>51</v>
      </c>
      <c r="C11" s="16"/>
      <c r="D11" s="2"/>
      <c r="E11" s="34"/>
      <c r="F11" s="8" t="s">
        <v>53</v>
      </c>
      <c r="G11" s="7" t="s">
        <v>54</v>
      </c>
      <c r="H11" s="14"/>
      <c r="I11" s="18"/>
    </row>
    <row r="12" spans="1:10" ht="27.75" customHeight="1">
      <c r="A12" s="21">
        <v>4</v>
      </c>
      <c r="B12" s="36" t="s">
        <v>56</v>
      </c>
      <c r="C12" s="15">
        <v>1647</v>
      </c>
      <c r="D12" s="10">
        <f>+C12</f>
        <v>1647</v>
      </c>
      <c r="E12" s="33" t="s">
        <v>9</v>
      </c>
      <c r="F12" s="11" t="s">
        <v>58</v>
      </c>
      <c r="G12" s="11" t="s">
        <v>59</v>
      </c>
      <c r="H12" s="9" t="s">
        <v>12</v>
      </c>
      <c r="I12" s="17" t="s">
        <v>73</v>
      </c>
    </row>
    <row r="13" spans="1:10" ht="27.75" customHeight="1">
      <c r="A13" s="21"/>
      <c r="B13" s="35" t="s">
        <v>57</v>
      </c>
      <c r="C13" s="16"/>
      <c r="D13" s="2"/>
      <c r="E13" s="34"/>
      <c r="F13" s="8" t="s">
        <v>60</v>
      </c>
      <c r="G13" s="7" t="s">
        <v>61</v>
      </c>
      <c r="H13" s="14"/>
      <c r="I13" s="18"/>
    </row>
    <row r="14" spans="1:10" s="52" customFormat="1" ht="27.75" customHeight="1">
      <c r="A14" s="53">
        <v>5</v>
      </c>
      <c r="B14" s="54" t="s">
        <v>62</v>
      </c>
      <c r="C14" s="46">
        <v>7000</v>
      </c>
      <c r="D14" s="55">
        <f>+C14</f>
        <v>7000</v>
      </c>
      <c r="E14" s="56" t="s">
        <v>9</v>
      </c>
      <c r="F14" s="11" t="s">
        <v>84</v>
      </c>
      <c r="G14" s="11" t="s">
        <v>85</v>
      </c>
      <c r="H14" s="57" t="s">
        <v>11</v>
      </c>
      <c r="I14" s="58" t="s">
        <v>73</v>
      </c>
    </row>
    <row r="15" spans="1:10" s="52" customFormat="1" ht="27.75" customHeight="1">
      <c r="A15" s="59"/>
      <c r="B15" s="60" t="s">
        <v>57</v>
      </c>
      <c r="C15" s="47"/>
      <c r="D15" s="61"/>
      <c r="E15" s="62"/>
      <c r="F15" s="66" t="s">
        <v>63</v>
      </c>
      <c r="G15" s="63" t="s">
        <v>64</v>
      </c>
      <c r="H15" s="64"/>
      <c r="I15" s="65"/>
    </row>
    <row r="16" spans="1:10" s="52" customFormat="1" ht="27.75" customHeight="1">
      <c r="A16" s="51">
        <v>6</v>
      </c>
      <c r="B16" s="36" t="s">
        <v>22</v>
      </c>
      <c r="C16" s="15">
        <v>9000</v>
      </c>
      <c r="D16" s="10">
        <f>+C16</f>
        <v>9000</v>
      </c>
      <c r="E16" s="33" t="s">
        <v>9</v>
      </c>
      <c r="F16" s="11" t="s">
        <v>15</v>
      </c>
      <c r="G16" s="11" t="s">
        <v>16</v>
      </c>
      <c r="H16" s="9" t="s">
        <v>12</v>
      </c>
      <c r="I16" s="58" t="s">
        <v>73</v>
      </c>
    </row>
    <row r="17" spans="1:9" s="52" customFormat="1" ht="27.75" customHeight="1">
      <c r="A17" s="51"/>
      <c r="B17" s="35" t="s">
        <v>36</v>
      </c>
      <c r="C17" s="16"/>
      <c r="D17" s="2"/>
      <c r="E17" s="34"/>
      <c r="F17" s="8" t="s">
        <v>23</v>
      </c>
      <c r="G17" s="7" t="s">
        <v>37</v>
      </c>
      <c r="H17" s="14"/>
      <c r="I17" s="65"/>
    </row>
    <row r="18" spans="1:9" s="52" customFormat="1" ht="27.75" customHeight="1">
      <c r="A18" s="53">
        <v>7</v>
      </c>
      <c r="B18" s="44" t="s">
        <v>30</v>
      </c>
      <c r="C18" s="15">
        <v>1300</v>
      </c>
      <c r="D18" s="10">
        <f t="shared" ref="D18" si="0">+C18</f>
        <v>1300</v>
      </c>
      <c r="E18" s="33" t="s">
        <v>9</v>
      </c>
      <c r="F18" s="11" t="s">
        <v>14</v>
      </c>
      <c r="G18" s="11" t="s">
        <v>14</v>
      </c>
      <c r="H18" s="9" t="s">
        <v>11</v>
      </c>
      <c r="I18" s="17" t="s">
        <v>73</v>
      </c>
    </row>
    <row r="19" spans="1:9" s="52" customFormat="1" ht="27.75" customHeight="1">
      <c r="A19" s="59"/>
      <c r="B19" s="27" t="s">
        <v>78</v>
      </c>
      <c r="C19" s="16"/>
      <c r="D19" s="2"/>
      <c r="E19" s="34"/>
      <c r="F19" s="8" t="s">
        <v>79</v>
      </c>
      <c r="G19" s="7" t="s">
        <v>80</v>
      </c>
      <c r="H19" s="14"/>
      <c r="I19" s="18"/>
    </row>
    <row r="20" spans="1:9" s="52" customFormat="1" ht="27.75" customHeight="1">
      <c r="A20" s="51">
        <v>8</v>
      </c>
      <c r="B20" s="30" t="s">
        <v>32</v>
      </c>
      <c r="C20" s="22">
        <v>1200</v>
      </c>
      <c r="D20" s="23">
        <f>+C20</f>
        <v>1200</v>
      </c>
      <c r="E20" s="24" t="s">
        <v>9</v>
      </c>
      <c r="F20" s="25" t="s">
        <v>14</v>
      </c>
      <c r="G20" s="25" t="s">
        <v>14</v>
      </c>
      <c r="H20" s="12" t="s">
        <v>11</v>
      </c>
      <c r="I20" s="17" t="s">
        <v>73</v>
      </c>
    </row>
    <row r="21" spans="1:9" s="52" customFormat="1" ht="27.75" customHeight="1">
      <c r="A21" s="51"/>
      <c r="B21" s="28"/>
      <c r="C21" s="22"/>
      <c r="D21" s="23"/>
      <c r="E21" s="24"/>
      <c r="F21" s="25" t="s">
        <v>24</v>
      </c>
      <c r="G21" s="13" t="s">
        <v>25</v>
      </c>
      <c r="H21" s="12"/>
      <c r="I21" s="18"/>
    </row>
    <row r="22" spans="1:9" s="52" customFormat="1" ht="27.75" customHeight="1">
      <c r="A22" s="53">
        <v>9</v>
      </c>
      <c r="B22" s="44" t="s">
        <v>31</v>
      </c>
      <c r="C22" s="15">
        <v>6000</v>
      </c>
      <c r="D22" s="10">
        <f t="shared" ref="D22" si="1">+C22</f>
        <v>6000</v>
      </c>
      <c r="E22" s="33" t="s">
        <v>9</v>
      </c>
      <c r="F22" s="11" t="s">
        <v>14</v>
      </c>
      <c r="G22" s="11" t="s">
        <v>14</v>
      </c>
      <c r="H22" s="9" t="s">
        <v>11</v>
      </c>
      <c r="I22" s="17" t="s">
        <v>73</v>
      </c>
    </row>
    <row r="23" spans="1:9" s="52" customFormat="1" ht="27.75" customHeight="1">
      <c r="A23" s="59"/>
      <c r="B23" s="27"/>
      <c r="C23" s="16"/>
      <c r="D23" s="2"/>
      <c r="E23" s="34"/>
      <c r="F23" s="8" t="s">
        <v>81</v>
      </c>
      <c r="G23" s="7" t="s">
        <v>82</v>
      </c>
      <c r="H23" s="14"/>
      <c r="I23" s="18"/>
    </row>
    <row r="24" spans="1:9" s="52" customFormat="1" ht="27.75" customHeight="1">
      <c r="A24" s="51">
        <v>10</v>
      </c>
      <c r="B24" s="36" t="s">
        <v>66</v>
      </c>
      <c r="C24" s="15">
        <v>3950</v>
      </c>
      <c r="D24" s="10">
        <f>+C24</f>
        <v>3950</v>
      </c>
      <c r="E24" s="33" t="s">
        <v>9</v>
      </c>
      <c r="F24" s="11" t="s">
        <v>19</v>
      </c>
      <c r="G24" s="11" t="s">
        <v>20</v>
      </c>
      <c r="H24" s="57" t="s">
        <v>11</v>
      </c>
      <c r="I24" s="17" t="s">
        <v>74</v>
      </c>
    </row>
    <row r="25" spans="1:9" s="52" customFormat="1" ht="27.75" customHeight="1">
      <c r="A25" s="51"/>
      <c r="B25" s="35" t="s">
        <v>57</v>
      </c>
      <c r="C25" s="16"/>
      <c r="D25" s="2"/>
      <c r="E25" s="34"/>
      <c r="F25" s="8" t="s">
        <v>67</v>
      </c>
      <c r="G25" s="7" t="s">
        <v>68</v>
      </c>
      <c r="H25" s="64"/>
      <c r="I25" s="18"/>
    </row>
    <row r="26" spans="1:9" s="52" customFormat="1" ht="27.75" customHeight="1">
      <c r="A26" s="53">
        <v>11</v>
      </c>
      <c r="B26" s="30" t="s">
        <v>86</v>
      </c>
      <c r="C26" s="22">
        <v>2204.1999999999998</v>
      </c>
      <c r="D26" s="23">
        <f>+C26</f>
        <v>2204.1999999999998</v>
      </c>
      <c r="E26" s="24" t="s">
        <v>9</v>
      </c>
      <c r="F26" s="25" t="s">
        <v>13</v>
      </c>
      <c r="G26" s="25" t="s">
        <v>10</v>
      </c>
      <c r="H26" s="12" t="s">
        <v>12</v>
      </c>
      <c r="I26" s="17" t="s">
        <v>74</v>
      </c>
    </row>
    <row r="27" spans="1:9" s="52" customFormat="1" ht="27.75" customHeight="1">
      <c r="A27" s="59"/>
      <c r="B27" s="28"/>
      <c r="C27" s="22"/>
      <c r="D27" s="23"/>
      <c r="E27" s="24"/>
      <c r="F27" s="25" t="s">
        <v>87</v>
      </c>
      <c r="G27" s="13" t="s">
        <v>88</v>
      </c>
      <c r="H27" s="12"/>
      <c r="I27" s="18"/>
    </row>
    <row r="28" spans="1:9" s="52" customFormat="1" ht="27.75" customHeight="1">
      <c r="A28" s="51">
        <v>12</v>
      </c>
      <c r="B28" s="54" t="s">
        <v>65</v>
      </c>
      <c r="C28" s="46">
        <v>6000</v>
      </c>
      <c r="D28" s="55">
        <f>+C28</f>
        <v>6000</v>
      </c>
      <c r="E28" s="56" t="s">
        <v>9</v>
      </c>
      <c r="F28" s="11" t="s">
        <v>84</v>
      </c>
      <c r="G28" s="11" t="s">
        <v>85</v>
      </c>
      <c r="H28" s="9" t="s">
        <v>11</v>
      </c>
      <c r="I28" s="58" t="s">
        <v>74</v>
      </c>
    </row>
    <row r="29" spans="1:9" s="52" customFormat="1" ht="27.75" customHeight="1">
      <c r="A29" s="51"/>
      <c r="B29" s="60" t="s">
        <v>57</v>
      </c>
      <c r="C29" s="47"/>
      <c r="D29" s="61"/>
      <c r="E29" s="62"/>
      <c r="F29" s="8" t="s">
        <v>75</v>
      </c>
      <c r="G29" s="63" t="s">
        <v>29</v>
      </c>
      <c r="H29" s="14"/>
      <c r="I29" s="65"/>
    </row>
    <row r="30" spans="1:9" s="52" customFormat="1" ht="27.75" customHeight="1">
      <c r="A30" s="53">
        <v>13</v>
      </c>
      <c r="B30" s="36" t="s">
        <v>69</v>
      </c>
      <c r="C30" s="15">
        <v>6000</v>
      </c>
      <c r="D30" s="10">
        <f>+C30</f>
        <v>6000</v>
      </c>
      <c r="E30" s="33" t="s">
        <v>9</v>
      </c>
      <c r="F30" s="11" t="s">
        <v>15</v>
      </c>
      <c r="G30" s="11" t="s">
        <v>16</v>
      </c>
      <c r="H30" s="9" t="s">
        <v>12</v>
      </c>
      <c r="I30" s="17" t="s">
        <v>76</v>
      </c>
    </row>
    <row r="31" spans="1:9" s="52" customFormat="1" ht="27.75" customHeight="1">
      <c r="A31" s="59"/>
      <c r="B31" s="35"/>
      <c r="C31" s="16"/>
      <c r="D31" s="2"/>
      <c r="E31" s="34"/>
      <c r="F31" s="8" t="s">
        <v>28</v>
      </c>
      <c r="G31" s="7" t="s">
        <v>29</v>
      </c>
      <c r="H31" s="14"/>
      <c r="I31" s="18"/>
    </row>
    <row r="32" spans="1:9" s="52" customFormat="1" ht="27.75" customHeight="1">
      <c r="A32" s="51">
        <v>14</v>
      </c>
      <c r="B32" s="36" t="s">
        <v>17</v>
      </c>
      <c r="C32" s="15">
        <v>2500</v>
      </c>
      <c r="D32" s="10">
        <f>+C32</f>
        <v>2500</v>
      </c>
      <c r="E32" s="33" t="s">
        <v>9</v>
      </c>
      <c r="F32" s="11" t="s">
        <v>21</v>
      </c>
      <c r="G32" s="11" t="s">
        <v>18</v>
      </c>
      <c r="H32" s="9" t="s">
        <v>11</v>
      </c>
      <c r="I32" s="17" t="s">
        <v>77</v>
      </c>
    </row>
    <row r="33" spans="1:9" s="52" customFormat="1" ht="27.75" customHeight="1">
      <c r="A33" s="51"/>
      <c r="B33" s="35"/>
      <c r="C33" s="16"/>
      <c r="D33" s="2"/>
      <c r="E33" s="34"/>
      <c r="F33" s="8" t="s">
        <v>70</v>
      </c>
      <c r="G33" s="7" t="s">
        <v>71</v>
      </c>
      <c r="H33" s="14"/>
      <c r="I33" s="18"/>
    </row>
    <row r="34" spans="1:9" s="52" customFormat="1" ht="27.75" customHeight="1">
      <c r="A34" s="19">
        <v>15</v>
      </c>
      <c r="B34" s="31" t="s">
        <v>38</v>
      </c>
      <c r="C34" s="48">
        <v>900</v>
      </c>
      <c r="D34" s="10">
        <f>+C34</f>
        <v>900</v>
      </c>
      <c r="E34" s="33" t="s">
        <v>9</v>
      </c>
      <c r="F34" s="11" t="s">
        <v>34</v>
      </c>
      <c r="G34" s="11" t="s">
        <v>35</v>
      </c>
      <c r="H34" s="9" t="s">
        <v>12</v>
      </c>
      <c r="I34" s="17" t="s">
        <v>77</v>
      </c>
    </row>
    <row r="35" spans="1:9" s="52" customFormat="1" ht="27.75" customHeight="1">
      <c r="A35" s="20"/>
      <c r="B35" s="32" t="s">
        <v>39</v>
      </c>
      <c r="C35" s="49"/>
      <c r="D35" s="2"/>
      <c r="E35" s="34"/>
      <c r="F35" s="8" t="s">
        <v>33</v>
      </c>
      <c r="G35" s="7" t="s">
        <v>40</v>
      </c>
      <c r="H35" s="14"/>
      <c r="I35" s="18"/>
    </row>
    <row r="36" spans="1:9" ht="27.75" customHeight="1">
      <c r="A36" s="19">
        <v>16</v>
      </c>
      <c r="B36" s="30" t="s">
        <v>31</v>
      </c>
      <c r="C36" s="22">
        <v>6000</v>
      </c>
      <c r="D36" s="23">
        <f t="shared" ref="D36" si="2">+C36</f>
        <v>6000</v>
      </c>
      <c r="E36" s="24" t="s">
        <v>9</v>
      </c>
      <c r="F36" s="25" t="s">
        <v>14</v>
      </c>
      <c r="G36" s="25" t="s">
        <v>14</v>
      </c>
      <c r="H36" s="12" t="s">
        <v>11</v>
      </c>
      <c r="I36" s="17" t="s">
        <v>83</v>
      </c>
    </row>
    <row r="37" spans="1:9" ht="27.75" customHeight="1">
      <c r="A37" s="20"/>
      <c r="B37" s="27"/>
      <c r="C37" s="16"/>
      <c r="D37" s="2"/>
      <c r="E37" s="34"/>
      <c r="F37" s="8" t="s">
        <v>81</v>
      </c>
      <c r="G37" s="7" t="s">
        <v>82</v>
      </c>
      <c r="H37" s="14"/>
      <c r="I37" s="18"/>
    </row>
    <row r="38" spans="1:9">
      <c r="C38" s="45">
        <f>SUM(C6:C37)</f>
        <v>63402.439999999995</v>
      </c>
      <c r="D38" s="45"/>
    </row>
    <row r="39" spans="1:9">
      <c r="C39" s="67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5</vt:i4>
      </vt:variant>
    </vt:vector>
  </HeadingPairs>
  <TitlesOfParts>
    <vt:vector size="5" baseType="lpstr">
      <vt:lpstr>มิ.ย.</vt:lpstr>
      <vt:lpstr>พ.ค</vt:lpstr>
      <vt:lpstr>เม.ย</vt:lpstr>
      <vt:lpstr>มี.ค.</vt:lpstr>
      <vt:lpstr>ก.พ.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2022-05-30T04:36:56Z</cp:lastPrinted>
  <dcterms:created xsi:type="dcterms:W3CDTF">2015-03-30T03:35:31Z</dcterms:created>
  <dcterms:modified xsi:type="dcterms:W3CDTF">2022-07-04T08:52:47Z</dcterms:modified>
</cp:coreProperties>
</file>