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895" activeTab="1"/>
  </bookViews>
  <sheets>
    <sheet name="เม.ย.64" sheetId="12" r:id="rId1"/>
    <sheet name="6404" sheetId="13" r:id="rId2"/>
  </sheets>
  <calcPr calcId="145621"/>
</workbook>
</file>

<file path=xl/calcChain.xml><?xml version="1.0" encoding="utf-8"?>
<calcChain xmlns="http://schemas.openxmlformats.org/spreadsheetml/2006/main">
  <c r="G32" i="13" l="1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10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9" i="12"/>
  <c r="D24" i="12" l="1"/>
  <c r="D25" i="12"/>
  <c r="D26" i="12"/>
  <c r="D27" i="12"/>
  <c r="D28" i="12"/>
  <c r="D29" i="12"/>
  <c r="D30" i="12"/>
  <c r="D31" i="12"/>
  <c r="D46" i="12"/>
  <c r="D47" i="12"/>
  <c r="D48" i="12"/>
  <c r="D49" i="12"/>
  <c r="D50" i="12"/>
  <c r="D51" i="12"/>
  <c r="D52" i="12"/>
  <c r="D53" i="12"/>
  <c r="D23" i="12"/>
  <c r="D22" i="12"/>
  <c r="D21" i="12"/>
  <c r="D20" i="12"/>
  <c r="D11" i="12"/>
  <c r="D19" i="12" l="1"/>
  <c r="D18" i="12"/>
  <c r="D17" i="12"/>
  <c r="D16" i="12"/>
  <c r="D15" i="12"/>
  <c r="D14" i="12"/>
  <c r="D13" i="12"/>
  <c r="D12" i="12"/>
  <c r="D10" i="12"/>
  <c r="D9" i="12"/>
  <c r="D8" i="12"/>
</calcChain>
</file>

<file path=xl/sharedStrings.xml><?xml version="1.0" encoding="utf-8"?>
<sst xmlns="http://schemas.openxmlformats.org/spreadsheetml/2006/main" count="342" uniqueCount="155">
  <si>
    <t>ส่วนพัฒนาธุรกิจและอุตสาหกรรมไม้ องค์การอุตสาหกรรมป่าไม้ภาคเหนือบน</t>
  </si>
  <si>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</si>
  <si>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</si>
  <si>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</si>
  <si>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</si>
  <si>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</si>
  <si>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</si>
  <si>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หรือจ้าง</t>
  </si>
  <si>
    <t>วงเงินที่จะซื้อ</t>
  </si>
  <si>
    <t>คัดเลือกโดย</t>
  </si>
  <si>
    <t>สรุป</t>
  </si>
  <si>
    <t>เหตุผลที่</t>
  </si>
  <si>
    <t>ของสัญญาหรือข้อตกลง</t>
  </si>
  <si>
    <t>ในการซื้อหรือจ้าง</t>
  </si>
  <si>
    <t>เลขที่และวันที่</t>
  </si>
  <si>
    <t>เฉพาเจาะจง</t>
  </si>
  <si>
    <t>ราคาถูก</t>
  </si>
  <si>
    <t>ค่าใช้จ่ายเบ็ดเตล็ด</t>
  </si>
  <si>
    <t>ค่าเครื่องเขียนแบบพิมพ์</t>
  </si>
  <si>
    <t>ค่าจัดซื้อใบเลื่อยสายพาน</t>
  </si>
  <si>
    <t>ค่าอุปกรณ์ทำความสะอาด</t>
  </si>
  <si>
    <t>ค่าซ่อมแซมเครื่องปรับอากาศ</t>
  </si>
  <si>
    <t>วันที่ 1-30  เมษายน  2564</t>
  </si>
  <si>
    <t>ค่าจัดซื้อหลอดไฟ</t>
  </si>
  <si>
    <t>ค่าน้ำมันเชื้อเพลิงรถโฟล์คลิฟท์คันที่ 2</t>
  </si>
  <si>
    <t>ค่าซื้อน้ำมันเชื้อเพลิงรถยนต์กธ8050ลป</t>
  </si>
  <si>
    <t>ค่าลับคมและซ่อมแซมใบเลื่อย</t>
  </si>
  <si>
    <t>ค่าซ่อมแซมหลังคา</t>
  </si>
  <si>
    <t>ค่าซ่อมแซมเครื่องพิมพ์คอมพิวเตอร์</t>
  </si>
  <si>
    <t>ค่าซื้อกระดาษถ่ายเอกสาร</t>
  </si>
  <si>
    <t>ค่าซื้อน้ำยาทำความสะอาดอาคาร</t>
  </si>
  <si>
    <t>ค่าน้ำมันเชื้อเพลิงรถจักรยานยนต์ กฆ869ลป</t>
  </si>
  <si>
    <t>ค่าดูแลบำรุงรักษารถยนต์ กธ8050ลป</t>
  </si>
  <si>
    <t>ค่าน้ำมันเชื้อเพลิง(เครื่องตัดหญ้า)</t>
  </si>
  <si>
    <t>ค่าซื้อน้ำมันเชื้อเพลิงรถยนต์บร9927ลป</t>
  </si>
  <si>
    <t>1 เมษายน 2564</t>
  </si>
  <si>
    <t>2 เมษายน 2564</t>
  </si>
  <si>
    <t>5 เมษายน 2564</t>
  </si>
  <si>
    <t>7 เมษายน 2564</t>
  </si>
  <si>
    <t>8 เมษายน 2564</t>
  </si>
  <si>
    <t>9 เมษายน 2564</t>
  </si>
  <si>
    <t>16 เมษายน 2564</t>
  </si>
  <si>
    <t>19 เมษายน 2564</t>
  </si>
  <si>
    <t>20 เมษายน 2564</t>
  </si>
  <si>
    <t>22 เมษายน 2564</t>
  </si>
  <si>
    <t>23 เมษายน 2564</t>
  </si>
  <si>
    <t>26 เมษายน 2564</t>
  </si>
  <si>
    <t>29 เมษายน 2564</t>
  </si>
  <si>
    <t>30 เมษายน 2564</t>
  </si>
  <si>
    <t>สรุปผลการดำเนินการจัดซื้อ จัดจ้างในรอบเดือน เมษายน 2564</t>
  </si>
  <si>
    <t>ร้าน สิริมงคล เป็นเงิน 435.00 บาท</t>
  </si>
  <si>
    <t xml:space="preserve">บริษัท ปิโตรเลียมไทยคอร์ปอเรชั่น จำกัด เป็นเงิน 814.50 บาท </t>
  </si>
  <si>
    <t xml:space="preserve">หสน.ธวัชบริการแพร่ สาขา 1 เป็นเงิน 1,574.70 บาท </t>
  </si>
  <si>
    <t>ร้าน นัทแอร์&amp;เซอร์วิส  เป็นเงิน 5,500.00 บาท</t>
  </si>
  <si>
    <t xml:space="preserve">นายอ้วน  แก้ววิงวอน เป็นเงิน 9,405.00 บาท </t>
  </si>
  <si>
    <t xml:space="preserve">บริษัท แสงไทยแพร่ จำกัด เป็นเงิน 199.00 บาท </t>
  </si>
  <si>
    <t>บริษัท ย่งแซ ค้าวัสดุก่อสร้าง จำกัด  เป็นเงิน 3,210.00 บาท</t>
  </si>
  <si>
    <t>นายสุบิน  สายตรี  เป็นเงิน 9,405.00 บาท</t>
  </si>
  <si>
    <t xml:space="preserve">หสน.ธวัชบริการแพร่ สาขา 1 เป็นเงิน 1,466.10 บาท </t>
  </si>
  <si>
    <t>ร้าน อาร์เคปริ้นเตอร์แอนด์ไอที  เป็นเงิน 1,930.00 บาท</t>
  </si>
  <si>
    <t>ห้างหุ้นส่วนจำกัด ศรีสมบูรณ์อินเตอร์  เป็นเงิน 950.00 บาท</t>
  </si>
  <si>
    <t>บริษัท สยามแม็คโคร จำกัด (มหาชน) เป็นเงิน 325.00 บาท</t>
  </si>
  <si>
    <t>บริษัท พลกฤตเซอร์วิสเอ็นเนอร์ยี่ จำกัด เป็นเงิน 81.10 บาท</t>
  </si>
  <si>
    <t>บริษัท โตโยต้าแพร่หล่อตระกูล ฯ เป็นเงิน 6,678.41 บาท</t>
  </si>
  <si>
    <t>บริษัท พลกฤตเซอร์วิสเอ็นเนอร์ยี่ จำกัด เป็นเงิน 167.40 บาท</t>
  </si>
  <si>
    <t>ห้างหุ้นส่วนจำกัด ศรีสมบูรณ์อินเตอร์  เป็นเงิน 650.00 บาท</t>
  </si>
  <si>
    <t xml:space="preserve">หสน.ธวัชบริการแพร่ สาขา 1 เป็นเงิน 1,443.00 บาท </t>
  </si>
  <si>
    <t>บริษัท แพร่บุ๊คส์เอ็ด จำกัด เป็นเงิน 995.00 บาท</t>
  </si>
  <si>
    <t xml:space="preserve">หสน.ธวัชบริการแพร่ สาขา 1 เป็นเงิน 165.06 บาท </t>
  </si>
  <si>
    <t>น้ำดื่มภูมิมินทร์ เป็นเงิน 925.00 บาท</t>
  </si>
  <si>
    <t>ต. เจริญซัพพลาย (สำนักงานใหญ่) เป็นเงิน 6,993.52 บาท</t>
  </si>
  <si>
    <t>บริษัท พลกฤตเซอร์วิสเอ็นเนอร์ยี่ จำกัด เป็นเงิน 82.50 บาท</t>
  </si>
  <si>
    <t xml:space="preserve">บริษัท ปิโตรเลียมไทยคอร์ปอเรชั่น จำกัด เป็นเงิน 1,498.50 บาท </t>
  </si>
  <si>
    <t>ค่ากาวร้อน</t>
  </si>
  <si>
    <t>ร้านเพื่อนไม้ เป็นเงิน 2,450.- บาท</t>
  </si>
  <si>
    <t>ค่ากาวลาเท็กซ์</t>
  </si>
  <si>
    <t>บริษัท ย่งแซ ค้าวัสดุก่อสร้าง จำกัด  เป็นเงิน 1,400.- บาท</t>
  </si>
  <si>
    <t>ค่าหินเจียร</t>
  </si>
  <si>
    <t>ต.เจริญซัพพลาย   เป็นเงิน 4,039.25 บาท</t>
  </si>
  <si>
    <t>ค่าใบเลื่อย255x3.0xx25.4x100T</t>
  </si>
  <si>
    <t>บริษัท เอส.ดับบลิว.ดี.แมชชินเนอรี่ จำกัด เป็นเงิน 9,630.- บาท</t>
  </si>
  <si>
    <t>ค่าเลื่อยสายพาน 6"</t>
  </si>
  <si>
    <t>ต.เจริญซัพพลาย   เป็นเงิน 5,970.- บาท</t>
  </si>
  <si>
    <t>ค่าคัตเตอร์</t>
  </si>
  <si>
    <t>พงศธรใบเลื่อย  เป็นเงิน 8,240.- บาท</t>
  </si>
  <si>
    <t>ค่ากระดาษทราย</t>
  </si>
  <si>
    <t>หจก.สุทินพาณิชย์ สำนักงานใหญ่ เป็นเงิน 900.- บาท</t>
  </si>
  <si>
    <t>ค่าถุงมือยาง</t>
  </si>
  <si>
    <t>บิ๊ก 20   เป็นเงิน 560.- บาท</t>
  </si>
  <si>
    <t>ค่าตัวเร่งกาว(BW-CLX)</t>
  </si>
  <si>
    <t>บริษัท เคมีเมท จำกัด    เป็นเงิน 8,881.- บาท</t>
  </si>
  <si>
    <t>ค่าอุปกรณ์ที่ใช้ในงาน</t>
  </si>
  <si>
    <t>ร้านเพื่อนไม้  เป็นเงิน 7,582.- บาท</t>
  </si>
  <si>
    <t>ถุงมือผ้า ที่อุดหู ผ้าปิดจมูก</t>
  </si>
  <si>
    <t>บริษัท เล่าจิ้นกวง จำกัด (สำนักงานใหญ่) เป็นเงิน 2,200.00 บาท</t>
  </si>
  <si>
    <t>2 เมษายน  2564</t>
  </si>
  <si>
    <t>ไม้กวาดทางมะพร้าว,ไม้กวาดดอกหญ่า</t>
  </si>
  <si>
    <t>ร้านรักเกียรติ ตื้อคำ เป็นเงิน 1,300.00 บาท</t>
  </si>
  <si>
    <t>9 เมษายน  2564</t>
  </si>
  <si>
    <t>คีมล็อกปากตรง</t>
  </si>
  <si>
    <t>บริษัท เล่าจิ้นกวง จำกัด (สำนักงานใหญ่) เป็นเงิน 711.00 บาท</t>
  </si>
  <si>
    <t>สายรัดไม้พลาสติก</t>
  </si>
  <si>
    <t>ร้าน เอส บี เอ็น มาร์เก็ตติ้ง เป็นเงิน 4,643.80 บาท</t>
  </si>
  <si>
    <t>27 เมษายน 2564</t>
  </si>
  <si>
    <t>28 เมษายน 2564</t>
  </si>
  <si>
    <t>2'9 เมษายน 2564</t>
  </si>
  <si>
    <t>21 เมษายน 2564</t>
  </si>
  <si>
    <t>สรุปผลการดำเนินการจัดซื้อจัดจ้างในรอบเดือน ตุลาคม 2563</t>
  </si>
  <si>
    <t>ส่วนโครงการหลวงบ้านวัดจัทร์  องค์การอุตสาหกรรมป่าไม้ภาคเหนือบน</t>
  </si>
  <si>
    <t>วันที่ 1 - 30  เมษายน  2564</t>
  </si>
  <si>
    <t>วงเงินที่จะซื้อหรือจ้าง</t>
  </si>
  <si>
    <t>เหตุผลที่คัดเลือกโดยสรุป</t>
  </si>
  <si>
    <t xml:space="preserve">   เลขที่และวันที่ของสัญญาหรือฃ้อตกลงในการซื้อหรือจ้าง</t>
  </si>
  <si>
    <t>1</t>
  </si>
  <si>
    <t>ค่าซ่อมแซมทรัพย์สิน</t>
  </si>
  <si>
    <t>เฉพาะเจาะจง</t>
  </si>
  <si>
    <t>บริษัท สยามโกลบอลเฮ้าส์ จำกัด (มหาชน)</t>
  </si>
  <si>
    <t>4 เมษายน 2564</t>
  </si>
  <si>
    <t>2</t>
  </si>
  <si>
    <t>6 เมษายน 2564</t>
  </si>
  <si>
    <t>3</t>
  </si>
  <si>
    <t>ค่าจัดซื้อของใช้สำหรับบ้านพักนักท่องเที่ยว</t>
  </si>
  <si>
    <t>หจก.ขุนแผน 59</t>
  </si>
  <si>
    <t>4</t>
  </si>
  <si>
    <t>บริษัท ที่นอนปีนัง เชียงใหม่ จำกัด</t>
  </si>
  <si>
    <t xml:space="preserve"> 8 เมษายน 2564</t>
  </si>
  <si>
    <t>5</t>
  </si>
  <si>
    <t xml:space="preserve"> 12 เมษายน2564</t>
  </si>
  <si>
    <t>6</t>
  </si>
  <si>
    <t>ร้านปริ้นเตอร์แอนด์คอมพิวเตอร์เซอร์วิส</t>
  </si>
  <si>
    <t>7</t>
  </si>
  <si>
    <t>ร้านยาเยอะแยะ</t>
  </si>
  <si>
    <t>17 เมษายน 2564</t>
  </si>
  <si>
    <t>8</t>
  </si>
  <si>
    <t>9</t>
  </si>
  <si>
    <t>ร้านวิจิตรศิลป์</t>
  </si>
  <si>
    <t>10</t>
  </si>
  <si>
    <t>นพเก้าการค้า</t>
  </si>
  <si>
    <t>11</t>
  </si>
  <si>
    <t>บริษัท ไอทีซิตี้ จำกัด</t>
  </si>
  <si>
    <t>12</t>
  </si>
  <si>
    <t>สิริภัณฑ์</t>
  </si>
  <si>
    <t>13</t>
  </si>
  <si>
    <t>ค่าน้ำดื่ม</t>
  </si>
  <si>
    <t>บริษัท ดิวดรอป เชียงใหม่ จำกัด</t>
  </si>
  <si>
    <t xml:space="preserve"> 21 เมษายน 2564</t>
  </si>
  <si>
    <t>บริษัท เอส ไอ เอ็ท สยามอุตสาหกรรมป่าเชียงใหม่ จำกัด</t>
  </si>
  <si>
    <t>บริษัท เอกชัยดิสทริบิวชั่น จำกัด</t>
  </si>
  <si>
    <t xml:space="preserve">บริษัท แอ๊กกี้โฮม จำกัด </t>
  </si>
  <si>
    <t>10  เมษายน 2564</t>
  </si>
  <si>
    <t>ดีไดนาโม</t>
  </si>
  <si>
    <t>10 เมษายน 2564</t>
  </si>
  <si>
    <t>ค่าจัดซื้อแบตเตอรรี่</t>
  </si>
  <si>
    <t>หจก.มิตรแท้แบตเตอรี่</t>
  </si>
  <si>
    <t xml:space="preserve"> 5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</si>
</sst>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0" applyFont="1" applyBorder="1"/>
    <xf numFmtId="43" fontId="3" fillId="0" borderId="2" xfId="1" applyFont="1" applyBorder="1"/>
    <xf numFmtId="0" fontId="3" fillId="0" borderId="2" xfId="0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49" fontId="4" fillId="0" borderId="2" xfId="0" quotePrefix="1" applyNumberFormat="1" applyFont="1" applyBorder="1" applyAlignment="1">
      <alignment horizontal="center"/>
    </xf>
    <xf numFmtId="0" fontId="4" fillId="0" borderId="6" xfId="0" applyFont="1" applyBorder="1"/>
    <xf numFmtId="43" fontId="4" fillId="0" borderId="2" xfId="1" applyFont="1" applyBorder="1"/>
    <xf numFmtId="43" fontId="4" fillId="0" borderId="5" xfId="1" applyFont="1" applyBorder="1"/>
    <xf numFmtId="49" fontId="4" fillId="0" borderId="5" xfId="0" quotePrefix="1" applyNumberFormat="1" applyFont="1" applyBorder="1" applyAlignment="1">
      <alignment horizontal="center"/>
    </xf>
    <xf numFmtId="43" fontId="4" fillId="2" borderId="2" xfId="1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43" fontId="5" fillId="0" borderId="3" xfId="1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Border="1"/>
    <xf numFmtId="43" fontId="3" fillId="0" borderId="6" xfId="1" applyFont="1" applyBorder="1"/>
    <xf numFmtId="43" fontId="4" fillId="0" borderId="6" xfId="1" applyFont="1" applyBorder="1"/>
    <xf numFmtId="0" fontId="4" fillId="0" borderId="8" xfId="0" applyFont="1" applyBorder="1" applyAlignment="1">
      <alignment horizontal="center"/>
    </xf>
    <xf numFmtId="0" fontId="5" fillId="0" borderId="4" xfId="0" applyFont="1" applyBorder="1"/>
    <xf numFmtId="43" fontId="5" fillId="0" borderId="7" xfId="1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3" fillId="0" borderId="9" xfId="1" applyFont="1" applyBorder="1"/>
    <xf numFmtId="43" fontId="3" fillId="0" borderId="9" xfId="0" applyNumberFormat="1" applyFont="1" applyBorder="1"/>
    <xf numFmtId="1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19051</xdr:rowOff>
    </xdr:from>
    <xdr:to>
      <xdr:col>8</xdr:col>
      <xdr:colOff>1419225</xdr:colOff>
      <xdr:row>1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D61F63E-D0E3-4862-B2C5-F209A449099A}"/>
            </a:ext>
          </a:extLst>
        </xdr:cNvPr>
        <xdr:cNvSpPr txBox="1"/>
      </xdr:nvSpPr>
      <xdr:spPr>
        <a:xfrm>
          <a:off x="13811250" y="19051"/>
          <a:ext cx="12858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85" zoomScaleNormal="85" zoomScaleSheetLayoutView="30" workbookViewId="0">
      <selection activeCell="D59" sqref="D59:E59"/>
    </sheetView>
  </sheetViews>
  <sheetFormatPr defaultColWidth="27.125" defaultRowHeight="21" x14ac:dyDescent="0.35"/>
  <cols>
    <col min="1" max="1" width="6.5" style="5" customWidth="1"/>
    <col min="2" max="2" width="37.5" style="6" customWidth="1"/>
    <col min="3" max="3" width="12.75" style="7" customWidth="1"/>
    <col min="4" max="4" width="12.25" style="7" customWidth="1"/>
    <col min="5" max="5" width="12.875" style="8" customWidth="1"/>
    <col min="6" max="6" width="51.25" style="5" customWidth="1"/>
    <col min="7" max="7" width="51.75" style="5" customWidth="1"/>
    <col min="8" max="8" width="13.125" style="8" customWidth="1"/>
    <col min="9" max="9" width="19.875" style="6" customWidth="1"/>
    <col min="10" max="16384" width="27.125" style="5"/>
  </cols>
  <sheetData>
    <row r="1" spans="1:9" x14ac:dyDescent="0.35">
      <c r="A1" s="41" t="s">
        <v>49</v>
      </c>
      <c r="B1" s="41"/>
      <c r="C1" s="41"/>
      <c r="D1" s="41"/>
      <c r="E1" s="41"/>
      <c r="F1" s="41"/>
      <c r="G1" s="41"/>
      <c r="H1" s="41"/>
      <c r="I1" s="41"/>
    </row>
    <row r="2" spans="1:9" x14ac:dyDescent="0.35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x14ac:dyDescent="0.35">
      <c r="A3" s="41" t="s">
        <v>22</v>
      </c>
      <c r="B3" s="41"/>
      <c r="C3" s="41"/>
      <c r="D3" s="41"/>
      <c r="E3" s="41"/>
      <c r="F3" s="41"/>
      <c r="G3" s="41"/>
      <c r="H3" s="41"/>
      <c r="I3" s="41"/>
    </row>
    <row r="4" spans="1:9" x14ac:dyDescent="0.4">
      <c r="A4" s="9"/>
      <c r="B4" s="9"/>
      <c r="C4" s="9"/>
      <c r="D4" s="9"/>
      <c r="E4" s="9"/>
      <c r="F4" s="9"/>
      <c r="G4" s="9"/>
      <c r="H4" s="9"/>
      <c r="I4" s="9"/>
    </row>
    <row r="5" spans="1:9" x14ac:dyDescent="0.35">
      <c r="A5" s="10"/>
      <c r="B5" s="10"/>
      <c r="C5" s="11" t="s">
        <v>8</v>
      </c>
      <c r="D5" s="12"/>
      <c r="E5" s="10"/>
      <c r="F5" s="10"/>
      <c r="G5" s="10"/>
      <c r="H5" s="10" t="s">
        <v>11</v>
      </c>
      <c r="I5" s="10" t="s">
        <v>14</v>
      </c>
    </row>
    <row r="6" spans="1:9" x14ac:dyDescent="0.35">
      <c r="A6" s="13" t="s">
        <v>1</v>
      </c>
      <c r="B6" s="13" t="s">
        <v>2</v>
      </c>
      <c r="C6" s="14" t="s">
        <v>7</v>
      </c>
      <c r="D6" s="14" t="s">
        <v>3</v>
      </c>
      <c r="E6" s="13" t="s">
        <v>4</v>
      </c>
      <c r="F6" s="13" t="s">
        <v>5</v>
      </c>
      <c r="G6" s="13" t="s">
        <v>6</v>
      </c>
      <c r="H6" s="13" t="s">
        <v>9</v>
      </c>
      <c r="I6" s="13" t="s">
        <v>12</v>
      </c>
    </row>
    <row r="7" spans="1:9" x14ac:dyDescent="0.35">
      <c r="A7" s="15"/>
      <c r="B7" s="15"/>
      <c r="C7" s="16"/>
      <c r="D7" s="16"/>
      <c r="E7" s="15"/>
      <c r="F7" s="15"/>
      <c r="G7" s="15"/>
      <c r="H7" s="15" t="s">
        <v>10</v>
      </c>
      <c r="I7" s="15" t="s">
        <v>13</v>
      </c>
    </row>
    <row r="8" spans="1:9" x14ac:dyDescent="0.35">
      <c r="A8" s="10">
        <v>1</v>
      </c>
      <c r="B8" s="17" t="s">
        <v>23</v>
      </c>
      <c r="C8" s="14">
        <v>435</v>
      </c>
      <c r="D8" s="14">
        <f>SUM(C8)</f>
        <v>435</v>
      </c>
      <c r="E8" s="13" t="s">
        <v>15</v>
      </c>
      <c r="F8" s="18" t="s">
        <v>50</v>
      </c>
      <c r="G8" s="18" t="s">
        <v>50</v>
      </c>
      <c r="H8" s="13" t="s">
        <v>16</v>
      </c>
      <c r="I8" s="19" t="s">
        <v>35</v>
      </c>
    </row>
    <row r="9" spans="1:9" x14ac:dyDescent="0.35">
      <c r="A9" s="13">
        <v>2</v>
      </c>
      <c r="B9" s="20" t="s">
        <v>24</v>
      </c>
      <c r="C9" s="21">
        <v>814.5</v>
      </c>
      <c r="D9" s="22">
        <f>SUM(C9)</f>
        <v>814.5</v>
      </c>
      <c r="E9" s="13" t="s">
        <v>15</v>
      </c>
      <c r="F9" s="18" t="s">
        <v>51</v>
      </c>
      <c r="G9" s="18" t="str">
        <f>+F9</f>
        <v xml:space="preserve">บริษัท ปิโตรเลียมไทยคอร์ปอเรชั่น จำกัด เป็นเงิน 814.50 บาท </v>
      </c>
      <c r="H9" s="13" t="s">
        <v>16</v>
      </c>
      <c r="I9" s="19" t="s">
        <v>35</v>
      </c>
    </row>
    <row r="10" spans="1:9" x14ac:dyDescent="0.35">
      <c r="A10" s="26">
        <v>3</v>
      </c>
      <c r="B10" s="17" t="s">
        <v>25</v>
      </c>
      <c r="C10" s="21">
        <v>1574.7</v>
      </c>
      <c r="D10" s="22">
        <f>SUM(C10)</f>
        <v>1574.7</v>
      </c>
      <c r="E10" s="13" t="s">
        <v>15</v>
      </c>
      <c r="F10" s="18" t="s">
        <v>52</v>
      </c>
      <c r="G10" s="18" t="str">
        <f t="shared" ref="G10:G31" si="0">+F10</f>
        <v xml:space="preserve">หสน.ธวัชบริการแพร่ สาขา 1 เป็นเงิน 1,574.70 บาท </v>
      </c>
      <c r="H10" s="13" t="s">
        <v>16</v>
      </c>
      <c r="I10" s="19" t="s">
        <v>36</v>
      </c>
    </row>
    <row r="11" spans="1:9" x14ac:dyDescent="0.35">
      <c r="A11" s="26">
        <v>4</v>
      </c>
      <c r="B11" s="17" t="s">
        <v>21</v>
      </c>
      <c r="C11" s="21">
        <v>5500</v>
      </c>
      <c r="D11" s="22">
        <f>+C11</f>
        <v>5500</v>
      </c>
      <c r="E11" s="13" t="s">
        <v>15</v>
      </c>
      <c r="F11" s="18" t="s">
        <v>53</v>
      </c>
      <c r="G11" s="18" t="str">
        <f t="shared" si="0"/>
        <v>ร้าน นัทแอร์&amp;เซอร์วิส  เป็นเงิน 5,500.00 บาท</v>
      </c>
      <c r="H11" s="13" t="s">
        <v>16</v>
      </c>
      <c r="I11" s="23" t="s">
        <v>37</v>
      </c>
    </row>
    <row r="12" spans="1:9" x14ac:dyDescent="0.35">
      <c r="A12" s="26">
        <v>5</v>
      </c>
      <c r="B12" s="17" t="s">
        <v>26</v>
      </c>
      <c r="C12" s="21">
        <v>9405</v>
      </c>
      <c r="D12" s="21">
        <f t="shared" ref="D12:D22" si="1">SUM(C12)</f>
        <v>9405</v>
      </c>
      <c r="E12" s="13" t="s">
        <v>15</v>
      </c>
      <c r="F12" s="18" t="s">
        <v>54</v>
      </c>
      <c r="G12" s="18" t="str">
        <f t="shared" si="0"/>
        <v xml:space="preserve">นายอ้วน  แก้ววิงวอน เป็นเงิน 9,405.00 บาท </v>
      </c>
      <c r="H12" s="13" t="s">
        <v>16</v>
      </c>
      <c r="I12" s="23" t="s">
        <v>37</v>
      </c>
    </row>
    <row r="13" spans="1:9" x14ac:dyDescent="0.35">
      <c r="A13" s="26">
        <v>6</v>
      </c>
      <c r="B13" s="17" t="s">
        <v>20</v>
      </c>
      <c r="C13" s="24">
        <v>199</v>
      </c>
      <c r="D13" s="24">
        <f t="shared" si="1"/>
        <v>199</v>
      </c>
      <c r="E13" s="13" t="s">
        <v>15</v>
      </c>
      <c r="F13" s="18" t="s">
        <v>55</v>
      </c>
      <c r="G13" s="18" t="str">
        <f t="shared" si="0"/>
        <v xml:space="preserve">บริษัท แสงไทยแพร่ จำกัด เป็นเงิน 199.00 บาท </v>
      </c>
      <c r="H13" s="13" t="s">
        <v>16</v>
      </c>
      <c r="I13" s="23" t="s">
        <v>38</v>
      </c>
    </row>
    <row r="14" spans="1:9" x14ac:dyDescent="0.35">
      <c r="A14" s="26">
        <v>7</v>
      </c>
      <c r="B14" s="17" t="s">
        <v>27</v>
      </c>
      <c r="C14" s="24">
        <v>3210</v>
      </c>
      <c r="D14" s="24">
        <f t="shared" si="1"/>
        <v>3210</v>
      </c>
      <c r="E14" s="13" t="s">
        <v>15</v>
      </c>
      <c r="F14" s="18" t="s">
        <v>56</v>
      </c>
      <c r="G14" s="18" t="str">
        <f t="shared" si="0"/>
        <v>บริษัท ย่งแซ ค้าวัสดุก่อสร้าง จำกัด  เป็นเงิน 3,210.00 บาท</v>
      </c>
      <c r="H14" s="13" t="s">
        <v>16</v>
      </c>
      <c r="I14" s="23" t="s">
        <v>39</v>
      </c>
    </row>
    <row r="15" spans="1:9" x14ac:dyDescent="0.35">
      <c r="A15" s="26">
        <v>8</v>
      </c>
      <c r="B15" s="17" t="s">
        <v>26</v>
      </c>
      <c r="C15" s="21">
        <v>9405</v>
      </c>
      <c r="D15" s="21">
        <f t="shared" si="1"/>
        <v>9405</v>
      </c>
      <c r="E15" s="13" t="s">
        <v>15</v>
      </c>
      <c r="F15" s="18" t="s">
        <v>54</v>
      </c>
      <c r="G15" s="18" t="str">
        <f t="shared" si="0"/>
        <v xml:space="preserve">นายอ้วน  แก้ววิงวอน เป็นเงิน 9,405.00 บาท </v>
      </c>
      <c r="H15" s="13" t="s">
        <v>16</v>
      </c>
      <c r="I15" s="23" t="s">
        <v>40</v>
      </c>
    </row>
    <row r="16" spans="1:9" x14ac:dyDescent="0.35">
      <c r="A16" s="26">
        <v>9</v>
      </c>
      <c r="B16" s="17" t="s">
        <v>26</v>
      </c>
      <c r="C16" s="21">
        <v>9405</v>
      </c>
      <c r="D16" s="21">
        <f t="shared" si="1"/>
        <v>9405</v>
      </c>
      <c r="E16" s="13" t="s">
        <v>15</v>
      </c>
      <c r="F16" s="25" t="s">
        <v>57</v>
      </c>
      <c r="G16" s="18" t="str">
        <f t="shared" si="0"/>
        <v>นายสุบิน  สายตรี  เป็นเงิน 9,405.00 บาท</v>
      </c>
      <c r="H16" s="13" t="s">
        <v>16</v>
      </c>
      <c r="I16" s="19" t="s">
        <v>40</v>
      </c>
    </row>
    <row r="17" spans="1:9" x14ac:dyDescent="0.35">
      <c r="A17" s="26">
        <v>10</v>
      </c>
      <c r="B17" s="17" t="s">
        <v>25</v>
      </c>
      <c r="C17" s="21">
        <v>1466.1</v>
      </c>
      <c r="D17" s="22">
        <f t="shared" si="1"/>
        <v>1466.1</v>
      </c>
      <c r="E17" s="13" t="s">
        <v>15</v>
      </c>
      <c r="F17" s="18" t="s">
        <v>58</v>
      </c>
      <c r="G17" s="18" t="str">
        <f t="shared" si="0"/>
        <v xml:space="preserve">หสน.ธวัชบริการแพร่ สาขา 1 เป็นเงิน 1,466.10 บาท </v>
      </c>
      <c r="H17" s="26" t="s">
        <v>16</v>
      </c>
      <c r="I17" s="19" t="s">
        <v>40</v>
      </c>
    </row>
    <row r="18" spans="1:9" x14ac:dyDescent="0.35">
      <c r="A18" s="26">
        <v>11</v>
      </c>
      <c r="B18" s="17" t="s">
        <v>28</v>
      </c>
      <c r="C18" s="21">
        <v>1930</v>
      </c>
      <c r="D18" s="21">
        <f t="shared" si="1"/>
        <v>1930</v>
      </c>
      <c r="E18" s="26" t="s">
        <v>15</v>
      </c>
      <c r="F18" s="18" t="s">
        <v>59</v>
      </c>
      <c r="G18" s="18" t="str">
        <f t="shared" si="0"/>
        <v>ร้าน อาร์เคปริ้นเตอร์แอนด์ไอที  เป็นเงิน 1,930.00 บาท</v>
      </c>
      <c r="H18" s="13" t="s">
        <v>16</v>
      </c>
      <c r="I18" s="23" t="s">
        <v>40</v>
      </c>
    </row>
    <row r="19" spans="1:9" x14ac:dyDescent="0.35">
      <c r="A19" s="26">
        <v>12</v>
      </c>
      <c r="B19" s="17" t="s">
        <v>29</v>
      </c>
      <c r="C19" s="21">
        <v>950</v>
      </c>
      <c r="D19" s="21">
        <f t="shared" si="1"/>
        <v>950</v>
      </c>
      <c r="E19" s="13" t="s">
        <v>15</v>
      </c>
      <c r="F19" s="18" t="s">
        <v>60</v>
      </c>
      <c r="G19" s="18" t="str">
        <f t="shared" si="0"/>
        <v>ห้างหุ้นส่วนจำกัด ศรีสมบูรณ์อินเตอร์  เป็นเงิน 950.00 บาท</v>
      </c>
      <c r="H19" s="13" t="s">
        <v>16</v>
      </c>
      <c r="I19" s="23" t="s">
        <v>41</v>
      </c>
    </row>
    <row r="20" spans="1:9" x14ac:dyDescent="0.35">
      <c r="A20" s="26">
        <v>13</v>
      </c>
      <c r="B20" s="17" t="s">
        <v>30</v>
      </c>
      <c r="C20" s="21">
        <v>325</v>
      </c>
      <c r="D20" s="21">
        <f t="shared" si="1"/>
        <v>325</v>
      </c>
      <c r="E20" s="13" t="s">
        <v>15</v>
      </c>
      <c r="F20" s="18" t="s">
        <v>61</v>
      </c>
      <c r="G20" s="18" t="str">
        <f t="shared" si="0"/>
        <v>บริษัท สยามแม็คโคร จำกัด (มหาชน) เป็นเงิน 325.00 บาท</v>
      </c>
      <c r="H20" s="13" t="s">
        <v>16</v>
      </c>
      <c r="I20" s="23" t="s">
        <v>42</v>
      </c>
    </row>
    <row r="21" spans="1:9" x14ac:dyDescent="0.35">
      <c r="A21" s="26">
        <v>14</v>
      </c>
      <c r="B21" s="17" t="s">
        <v>31</v>
      </c>
      <c r="C21" s="21">
        <v>81.099999999999994</v>
      </c>
      <c r="D21" s="22">
        <f t="shared" si="1"/>
        <v>81.099999999999994</v>
      </c>
      <c r="E21" s="13" t="s">
        <v>15</v>
      </c>
      <c r="F21" s="25" t="s">
        <v>62</v>
      </c>
      <c r="G21" s="18" t="str">
        <f t="shared" si="0"/>
        <v>บริษัท พลกฤตเซอร์วิสเอ็นเนอร์ยี่ จำกัด เป็นเงิน 81.10 บาท</v>
      </c>
      <c r="H21" s="26" t="s">
        <v>16</v>
      </c>
      <c r="I21" s="19" t="s">
        <v>42</v>
      </c>
    </row>
    <row r="22" spans="1:9" x14ac:dyDescent="0.35">
      <c r="A22" s="26">
        <v>15</v>
      </c>
      <c r="B22" s="25" t="s">
        <v>32</v>
      </c>
      <c r="C22" s="21">
        <v>6678.41</v>
      </c>
      <c r="D22" s="21">
        <f t="shared" si="1"/>
        <v>6678.41</v>
      </c>
      <c r="E22" s="13" t="s">
        <v>15</v>
      </c>
      <c r="F22" s="18" t="s">
        <v>63</v>
      </c>
      <c r="G22" s="18" t="str">
        <f t="shared" si="0"/>
        <v>บริษัท โตโยต้าแพร่หล่อตระกูล ฯ เป็นเงิน 6,678.41 บาท</v>
      </c>
      <c r="H22" s="13" t="s">
        <v>16</v>
      </c>
      <c r="I22" s="19" t="s">
        <v>42</v>
      </c>
    </row>
    <row r="23" spans="1:9" x14ac:dyDescent="0.35">
      <c r="A23" s="26">
        <v>16</v>
      </c>
      <c r="B23" s="25" t="s">
        <v>33</v>
      </c>
      <c r="C23" s="21">
        <v>167.4</v>
      </c>
      <c r="D23" s="21">
        <f>SUM(C23)</f>
        <v>167.4</v>
      </c>
      <c r="E23" s="13" t="s">
        <v>15</v>
      </c>
      <c r="F23" s="25" t="s">
        <v>64</v>
      </c>
      <c r="G23" s="18" t="str">
        <f t="shared" si="0"/>
        <v>บริษัท พลกฤตเซอร์วิสเอ็นเนอร์ยี่ จำกัด เป็นเงิน 167.40 บาท</v>
      </c>
      <c r="H23" s="13" t="s">
        <v>16</v>
      </c>
      <c r="I23" s="19" t="s">
        <v>43</v>
      </c>
    </row>
    <row r="24" spans="1:9" x14ac:dyDescent="0.35">
      <c r="A24" s="26">
        <v>17</v>
      </c>
      <c r="B24" s="25" t="s">
        <v>18</v>
      </c>
      <c r="C24" s="21">
        <v>650</v>
      </c>
      <c r="D24" s="21">
        <f t="shared" ref="D24:D53" si="2">SUM(C24)</f>
        <v>650</v>
      </c>
      <c r="E24" s="13" t="s">
        <v>15</v>
      </c>
      <c r="F24" s="18" t="s">
        <v>65</v>
      </c>
      <c r="G24" s="18" t="str">
        <f t="shared" si="0"/>
        <v>ห้างหุ้นส่วนจำกัด ศรีสมบูรณ์อินเตอร์  เป็นเงิน 650.00 บาท</v>
      </c>
      <c r="H24" s="13" t="s">
        <v>16</v>
      </c>
      <c r="I24" s="19" t="s">
        <v>44</v>
      </c>
    </row>
    <row r="25" spans="1:9" x14ac:dyDescent="0.35">
      <c r="A25" s="26">
        <v>18</v>
      </c>
      <c r="B25" s="25" t="s">
        <v>25</v>
      </c>
      <c r="C25" s="21">
        <v>1443</v>
      </c>
      <c r="D25" s="21">
        <f t="shared" si="2"/>
        <v>1443</v>
      </c>
      <c r="E25" s="13" t="s">
        <v>15</v>
      </c>
      <c r="F25" s="18" t="s">
        <v>66</v>
      </c>
      <c r="G25" s="18" t="str">
        <f t="shared" si="0"/>
        <v xml:space="preserve">หสน.ธวัชบริการแพร่ สาขา 1 เป็นเงิน 1,443.00 บาท </v>
      </c>
      <c r="H25" s="13" t="s">
        <v>16</v>
      </c>
      <c r="I25" s="19" t="s">
        <v>45</v>
      </c>
    </row>
    <row r="26" spans="1:9" x14ac:dyDescent="0.35">
      <c r="A26" s="13">
        <v>19</v>
      </c>
      <c r="B26" s="18" t="s">
        <v>18</v>
      </c>
      <c r="C26" s="21">
        <v>995</v>
      </c>
      <c r="D26" s="21">
        <f t="shared" si="2"/>
        <v>995</v>
      </c>
      <c r="E26" s="13" t="s">
        <v>15</v>
      </c>
      <c r="F26" s="18" t="s">
        <v>67</v>
      </c>
      <c r="G26" s="18" t="str">
        <f t="shared" si="0"/>
        <v>บริษัท แพร่บุ๊คส์เอ็ด จำกัด เป็นเงิน 995.00 บาท</v>
      </c>
      <c r="H26" s="13" t="s">
        <v>16</v>
      </c>
      <c r="I26" s="19" t="s">
        <v>46</v>
      </c>
    </row>
    <row r="27" spans="1:9" x14ac:dyDescent="0.35">
      <c r="A27" s="13">
        <v>20</v>
      </c>
      <c r="B27" s="18" t="s">
        <v>33</v>
      </c>
      <c r="C27" s="21">
        <v>165.06</v>
      </c>
      <c r="D27" s="21">
        <f t="shared" si="2"/>
        <v>165.06</v>
      </c>
      <c r="E27" s="13" t="s">
        <v>15</v>
      </c>
      <c r="F27" s="18" t="s">
        <v>68</v>
      </c>
      <c r="G27" s="18" t="str">
        <f t="shared" si="0"/>
        <v xml:space="preserve">หสน.ธวัชบริการแพร่ สาขา 1 เป็นเงิน 165.06 บาท </v>
      </c>
      <c r="H27" s="13" t="s">
        <v>16</v>
      </c>
      <c r="I27" s="19" t="s">
        <v>46</v>
      </c>
    </row>
    <row r="28" spans="1:9" x14ac:dyDescent="0.35">
      <c r="A28" s="13">
        <v>21</v>
      </c>
      <c r="B28" s="18" t="s">
        <v>17</v>
      </c>
      <c r="C28" s="21">
        <v>925</v>
      </c>
      <c r="D28" s="21">
        <f t="shared" si="2"/>
        <v>925</v>
      </c>
      <c r="E28" s="13" t="s">
        <v>15</v>
      </c>
      <c r="F28" s="18" t="s">
        <v>69</v>
      </c>
      <c r="G28" s="18" t="str">
        <f t="shared" si="0"/>
        <v>น้ำดื่มภูมิมินทร์ เป็นเงิน 925.00 บาท</v>
      </c>
      <c r="H28" s="13" t="s">
        <v>16</v>
      </c>
      <c r="I28" s="19" t="s">
        <v>47</v>
      </c>
    </row>
    <row r="29" spans="1:9" x14ac:dyDescent="0.35">
      <c r="A29" s="26">
        <v>22</v>
      </c>
      <c r="B29" s="25" t="s">
        <v>19</v>
      </c>
      <c r="C29" s="21">
        <v>6993.52</v>
      </c>
      <c r="D29" s="21">
        <f t="shared" si="2"/>
        <v>6993.52</v>
      </c>
      <c r="E29" s="13" t="s">
        <v>15</v>
      </c>
      <c r="F29" s="18" t="s">
        <v>70</v>
      </c>
      <c r="G29" s="18" t="str">
        <f t="shared" si="0"/>
        <v>ต. เจริญซัพพลาย (สำนักงานใหญ่) เป็นเงิน 6,993.52 บาท</v>
      </c>
      <c r="H29" s="13" t="s">
        <v>16</v>
      </c>
      <c r="I29" s="19" t="s">
        <v>47</v>
      </c>
    </row>
    <row r="30" spans="1:9" x14ac:dyDescent="0.35">
      <c r="A30" s="26">
        <v>23</v>
      </c>
      <c r="B30" s="25" t="s">
        <v>31</v>
      </c>
      <c r="C30" s="21">
        <v>82.5</v>
      </c>
      <c r="D30" s="21">
        <f t="shared" si="2"/>
        <v>82.5</v>
      </c>
      <c r="E30" s="13" t="s">
        <v>15</v>
      </c>
      <c r="F30" s="25" t="s">
        <v>71</v>
      </c>
      <c r="G30" s="18" t="str">
        <f t="shared" si="0"/>
        <v>บริษัท พลกฤตเซอร์วิสเอ็นเนอร์ยี่ จำกัด เป็นเงิน 82.50 บาท</v>
      </c>
      <c r="H30" s="13" t="s">
        <v>16</v>
      </c>
      <c r="I30" s="19" t="s">
        <v>47</v>
      </c>
    </row>
    <row r="31" spans="1:9" x14ac:dyDescent="0.35">
      <c r="A31" s="26">
        <v>24</v>
      </c>
      <c r="B31" s="17" t="s">
        <v>34</v>
      </c>
      <c r="C31" s="36">
        <v>1498.5</v>
      </c>
      <c r="D31" s="21">
        <f t="shared" si="2"/>
        <v>1498.5</v>
      </c>
      <c r="E31" s="13" t="s">
        <v>15</v>
      </c>
      <c r="F31" s="25" t="s">
        <v>72</v>
      </c>
      <c r="G31" s="18" t="str">
        <f t="shared" si="0"/>
        <v xml:space="preserve">บริษัท ปิโตรเลียมไทยคอร์ปอเรชั่น จำกัด เป็นเงิน 1,498.50 บาท </v>
      </c>
      <c r="H31" s="13" t="s">
        <v>16</v>
      </c>
      <c r="I31" s="19" t="s">
        <v>48</v>
      </c>
    </row>
    <row r="32" spans="1:9" x14ac:dyDescent="0.35">
      <c r="A32" s="26">
        <v>25</v>
      </c>
      <c r="B32" s="34" t="s">
        <v>73</v>
      </c>
      <c r="C32" s="35">
        <v>2450</v>
      </c>
      <c r="D32" s="2">
        <v>2450</v>
      </c>
      <c r="E32" s="3" t="s">
        <v>15</v>
      </c>
      <c r="F32" s="1" t="s">
        <v>74</v>
      </c>
      <c r="G32" s="34" t="s">
        <v>74</v>
      </c>
      <c r="H32" s="3" t="s">
        <v>16</v>
      </c>
      <c r="I32" s="19" t="s">
        <v>35</v>
      </c>
    </row>
    <row r="33" spans="1:9" x14ac:dyDescent="0.35">
      <c r="A33" s="26">
        <v>26</v>
      </c>
      <c r="B33" s="34" t="s">
        <v>75</v>
      </c>
      <c r="C33" s="35">
        <v>1400</v>
      </c>
      <c r="D33" s="2">
        <v>1400</v>
      </c>
      <c r="E33" s="3" t="s">
        <v>15</v>
      </c>
      <c r="F33" s="1" t="s">
        <v>76</v>
      </c>
      <c r="G33" s="34" t="s">
        <v>76</v>
      </c>
      <c r="H33" s="3" t="s">
        <v>16</v>
      </c>
      <c r="I33" s="19" t="s">
        <v>38</v>
      </c>
    </row>
    <row r="34" spans="1:9" x14ac:dyDescent="0.35">
      <c r="A34" s="26">
        <v>27</v>
      </c>
      <c r="B34" s="34" t="s">
        <v>77</v>
      </c>
      <c r="C34" s="35">
        <v>4039.25</v>
      </c>
      <c r="D34" s="2">
        <v>4039.25</v>
      </c>
      <c r="E34" s="3" t="s">
        <v>15</v>
      </c>
      <c r="F34" s="1" t="s">
        <v>78</v>
      </c>
      <c r="G34" s="34" t="s">
        <v>78</v>
      </c>
      <c r="H34" s="3" t="s">
        <v>16</v>
      </c>
      <c r="I34" s="19" t="s">
        <v>104</v>
      </c>
    </row>
    <row r="35" spans="1:9" x14ac:dyDescent="0.35">
      <c r="A35" s="26">
        <v>28</v>
      </c>
      <c r="B35" s="34" t="s">
        <v>79</v>
      </c>
      <c r="C35" s="35">
        <v>9630</v>
      </c>
      <c r="D35" s="2">
        <v>9630</v>
      </c>
      <c r="E35" s="3" t="s">
        <v>15</v>
      </c>
      <c r="F35" s="1" t="s">
        <v>80</v>
      </c>
      <c r="G35" s="34" t="s">
        <v>80</v>
      </c>
      <c r="H35" s="3" t="s">
        <v>16</v>
      </c>
      <c r="I35" s="19" t="s">
        <v>105</v>
      </c>
    </row>
    <row r="36" spans="1:9" x14ac:dyDescent="0.35">
      <c r="A36" s="26">
        <v>29</v>
      </c>
      <c r="B36" s="34" t="s">
        <v>81</v>
      </c>
      <c r="C36" s="35">
        <v>5970</v>
      </c>
      <c r="D36" s="2">
        <v>5970</v>
      </c>
      <c r="E36" s="3" t="s">
        <v>15</v>
      </c>
      <c r="F36" s="1" t="s">
        <v>82</v>
      </c>
      <c r="G36" s="34" t="s">
        <v>82</v>
      </c>
      <c r="H36" s="3" t="s">
        <v>16</v>
      </c>
      <c r="I36" s="19" t="s">
        <v>48</v>
      </c>
    </row>
    <row r="37" spans="1:9" x14ac:dyDescent="0.35">
      <c r="A37" s="26">
        <v>30</v>
      </c>
      <c r="B37" s="34" t="s">
        <v>83</v>
      </c>
      <c r="C37" s="35">
        <v>8240</v>
      </c>
      <c r="D37" s="2">
        <v>8240</v>
      </c>
      <c r="E37" s="3" t="s">
        <v>15</v>
      </c>
      <c r="F37" s="1" t="s">
        <v>84</v>
      </c>
      <c r="G37" s="34" t="s">
        <v>84</v>
      </c>
      <c r="H37" s="3" t="s">
        <v>16</v>
      </c>
      <c r="I37" s="19" t="s">
        <v>38</v>
      </c>
    </row>
    <row r="38" spans="1:9" x14ac:dyDescent="0.35">
      <c r="A38" s="26">
        <v>31</v>
      </c>
      <c r="B38" s="34" t="s">
        <v>85</v>
      </c>
      <c r="C38" s="35">
        <v>900</v>
      </c>
      <c r="D38" s="2">
        <v>900</v>
      </c>
      <c r="E38" s="3" t="s">
        <v>15</v>
      </c>
      <c r="F38" s="1" t="s">
        <v>86</v>
      </c>
      <c r="G38" s="34" t="s">
        <v>86</v>
      </c>
      <c r="H38" s="3" t="s">
        <v>16</v>
      </c>
      <c r="I38" s="19" t="s">
        <v>42</v>
      </c>
    </row>
    <row r="39" spans="1:9" x14ac:dyDescent="0.35">
      <c r="A39" s="26">
        <v>32</v>
      </c>
      <c r="B39" s="34" t="s">
        <v>87</v>
      </c>
      <c r="C39" s="35">
        <v>560</v>
      </c>
      <c r="D39" s="2">
        <v>560</v>
      </c>
      <c r="E39" s="3" t="s">
        <v>15</v>
      </c>
      <c r="F39" s="1" t="s">
        <v>88</v>
      </c>
      <c r="G39" s="34" t="s">
        <v>88</v>
      </c>
      <c r="H39" s="3" t="s">
        <v>16</v>
      </c>
      <c r="I39" s="19" t="s">
        <v>106</v>
      </c>
    </row>
    <row r="40" spans="1:9" x14ac:dyDescent="0.35">
      <c r="A40" s="26">
        <v>33</v>
      </c>
      <c r="B40" s="34" t="s">
        <v>89</v>
      </c>
      <c r="C40" s="35">
        <v>8881</v>
      </c>
      <c r="D40" s="2">
        <v>8881</v>
      </c>
      <c r="E40" s="3" t="s">
        <v>15</v>
      </c>
      <c r="F40" s="1" t="s">
        <v>90</v>
      </c>
      <c r="G40" s="34" t="s">
        <v>90</v>
      </c>
      <c r="H40" s="3" t="s">
        <v>16</v>
      </c>
      <c r="I40" s="19" t="s">
        <v>106</v>
      </c>
    </row>
    <row r="41" spans="1:9" x14ac:dyDescent="0.35">
      <c r="A41" s="26">
        <v>34</v>
      </c>
      <c r="B41" s="34" t="s">
        <v>91</v>
      </c>
      <c r="C41" s="35">
        <v>7582</v>
      </c>
      <c r="D41" s="2">
        <v>7582</v>
      </c>
      <c r="E41" s="3" t="s">
        <v>15</v>
      </c>
      <c r="F41" s="1" t="s">
        <v>92</v>
      </c>
      <c r="G41" s="34" t="s">
        <v>92</v>
      </c>
      <c r="H41" s="3" t="s">
        <v>16</v>
      </c>
      <c r="I41" s="19" t="s">
        <v>48</v>
      </c>
    </row>
    <row r="42" spans="1:9" x14ac:dyDescent="0.35">
      <c r="A42" s="26">
        <v>35</v>
      </c>
      <c r="B42" s="34" t="s">
        <v>93</v>
      </c>
      <c r="C42" s="35">
        <v>2200</v>
      </c>
      <c r="D42" s="2">
        <v>2200</v>
      </c>
      <c r="E42" s="3" t="s">
        <v>15</v>
      </c>
      <c r="F42" s="1" t="s">
        <v>94</v>
      </c>
      <c r="G42" s="34" t="s">
        <v>94</v>
      </c>
      <c r="H42" s="3" t="s">
        <v>16</v>
      </c>
      <c r="I42" s="4" t="s">
        <v>95</v>
      </c>
    </row>
    <row r="43" spans="1:9" x14ac:dyDescent="0.35">
      <c r="A43" s="26">
        <v>36</v>
      </c>
      <c r="B43" s="34" t="s">
        <v>96</v>
      </c>
      <c r="C43" s="35">
        <v>1300</v>
      </c>
      <c r="D43" s="2">
        <v>1300</v>
      </c>
      <c r="E43" s="3" t="s">
        <v>15</v>
      </c>
      <c r="F43" s="1" t="s">
        <v>97</v>
      </c>
      <c r="G43" s="34" t="s">
        <v>97</v>
      </c>
      <c r="H43" s="3" t="s">
        <v>16</v>
      </c>
      <c r="I43" s="4" t="s">
        <v>98</v>
      </c>
    </row>
    <row r="44" spans="1:9" x14ac:dyDescent="0.35">
      <c r="A44" s="26">
        <v>37</v>
      </c>
      <c r="B44" s="34" t="s">
        <v>99</v>
      </c>
      <c r="C44" s="35">
        <v>711</v>
      </c>
      <c r="D44" s="2">
        <v>711</v>
      </c>
      <c r="E44" s="3" t="s">
        <v>15</v>
      </c>
      <c r="F44" s="1" t="s">
        <v>100</v>
      </c>
      <c r="G44" s="34" t="s">
        <v>100</v>
      </c>
      <c r="H44" s="3" t="s">
        <v>16</v>
      </c>
      <c r="I44" s="4" t="s">
        <v>36</v>
      </c>
    </row>
    <row r="45" spans="1:9" x14ac:dyDescent="0.35">
      <c r="A45" s="26">
        <v>38</v>
      </c>
      <c r="B45" s="34" t="s">
        <v>101</v>
      </c>
      <c r="C45" s="35">
        <v>4643.8</v>
      </c>
      <c r="D45" s="2">
        <v>4643.8</v>
      </c>
      <c r="E45" s="3" t="s">
        <v>15</v>
      </c>
      <c r="F45" s="1" t="s">
        <v>102</v>
      </c>
      <c r="G45" s="34" t="s">
        <v>102</v>
      </c>
      <c r="H45" s="3" t="s">
        <v>16</v>
      </c>
      <c r="I45" s="4" t="s">
        <v>103</v>
      </c>
    </row>
    <row r="46" spans="1:9" x14ac:dyDescent="0.4">
      <c r="A46" s="37"/>
      <c r="B46" s="38"/>
      <c r="C46" s="39"/>
      <c r="D46" s="29">
        <f t="shared" si="2"/>
        <v>0</v>
      </c>
      <c r="E46" s="30"/>
      <c r="F46" s="27"/>
      <c r="G46" s="40"/>
      <c r="H46" s="30"/>
      <c r="I46" s="28"/>
    </row>
    <row r="47" spans="1:9" hidden="1" x14ac:dyDescent="0.4">
      <c r="A47" s="18">
        <v>26</v>
      </c>
      <c r="B47" s="31"/>
      <c r="C47" s="32"/>
      <c r="D47" s="32">
        <f t="shared" si="2"/>
        <v>0</v>
      </c>
      <c r="E47" s="33"/>
      <c r="F47" s="18"/>
      <c r="G47" s="18"/>
      <c r="H47" s="33"/>
      <c r="I47" s="31"/>
    </row>
    <row r="48" spans="1:9" hidden="1" x14ac:dyDescent="0.4">
      <c r="A48" s="18">
        <v>27</v>
      </c>
      <c r="B48" s="31"/>
      <c r="C48" s="32"/>
      <c r="D48" s="32">
        <f t="shared" si="2"/>
        <v>0</v>
      </c>
      <c r="E48" s="33"/>
      <c r="F48" s="18"/>
      <c r="G48" s="18"/>
      <c r="H48" s="33"/>
      <c r="I48" s="31"/>
    </row>
    <row r="49" spans="1:9" hidden="1" x14ac:dyDescent="0.4">
      <c r="A49" s="18">
        <v>28</v>
      </c>
      <c r="B49" s="31"/>
      <c r="C49" s="32"/>
      <c r="D49" s="32">
        <f t="shared" si="2"/>
        <v>0</v>
      </c>
      <c r="E49" s="33"/>
      <c r="F49" s="18"/>
      <c r="G49" s="18"/>
      <c r="H49" s="33"/>
      <c r="I49" s="31"/>
    </row>
    <row r="50" spans="1:9" hidden="1" x14ac:dyDescent="0.4">
      <c r="A50" s="18">
        <v>29</v>
      </c>
      <c r="B50" s="31"/>
      <c r="C50" s="32"/>
      <c r="D50" s="32">
        <f t="shared" si="2"/>
        <v>0</v>
      </c>
      <c r="E50" s="33"/>
      <c r="F50" s="18"/>
      <c r="G50" s="18"/>
      <c r="H50" s="33"/>
      <c r="I50" s="31"/>
    </row>
    <row r="51" spans="1:9" hidden="1" x14ac:dyDescent="0.4">
      <c r="A51" s="18">
        <v>30</v>
      </c>
      <c r="B51" s="31"/>
      <c r="C51" s="32"/>
      <c r="D51" s="32">
        <f t="shared" si="2"/>
        <v>0</v>
      </c>
      <c r="E51" s="33"/>
      <c r="F51" s="18"/>
      <c r="G51" s="18"/>
      <c r="H51" s="33"/>
      <c r="I51" s="31"/>
    </row>
    <row r="52" spans="1:9" hidden="1" x14ac:dyDescent="0.4">
      <c r="A52" s="18"/>
      <c r="B52" s="31"/>
      <c r="C52" s="32"/>
      <c r="D52" s="32">
        <f t="shared" si="2"/>
        <v>0</v>
      </c>
      <c r="E52" s="33"/>
      <c r="F52" s="18"/>
      <c r="G52" s="18"/>
      <c r="H52" s="33"/>
      <c r="I52" s="31"/>
    </row>
    <row r="53" spans="1:9" hidden="1" x14ac:dyDescent="0.4">
      <c r="A53" s="18"/>
      <c r="B53" s="31"/>
      <c r="C53" s="32"/>
      <c r="D53" s="32">
        <f t="shared" si="2"/>
        <v>0</v>
      </c>
      <c r="E53" s="33"/>
      <c r="F53" s="18"/>
      <c r="G53" s="18"/>
      <c r="H53" s="33"/>
      <c r="I53" s="31"/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G5" sqref="G5"/>
    </sheetView>
  </sheetViews>
  <sheetFormatPr defaultColWidth="9" defaultRowHeight="21" x14ac:dyDescent="0.35"/>
  <cols>
    <col min="1" max="1" width="6.625" style="56" customWidth="1"/>
    <col min="2" max="2" width="34.875" style="44" bestFit="1" customWidth="1"/>
    <col min="3" max="4" width="11.125" style="44" bestFit="1" customWidth="1"/>
    <col min="5" max="5" width="12.125" style="44" bestFit="1" customWidth="1"/>
    <col min="6" max="7" width="46.375" style="44" bestFit="1" customWidth="1"/>
    <col min="8" max="8" width="10.875" style="44" bestFit="1" customWidth="1"/>
    <col min="9" max="9" width="21.125" style="44" bestFit="1" customWidth="1"/>
    <col min="10" max="16384" width="9" style="44"/>
  </cols>
  <sheetData>
    <row r="1" spans="1:14" x14ac:dyDescent="0.35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</row>
    <row r="2" spans="1:14" x14ac:dyDescent="0.3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</row>
    <row r="3" spans="1:14" x14ac:dyDescent="0.35">
      <c r="A3" s="42" t="s">
        <v>109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3"/>
      <c r="M3" s="43"/>
      <c r="N3" s="43"/>
    </row>
    <row r="4" spans="1:14" x14ac:dyDescent="0.35">
      <c r="A4" s="45"/>
      <c r="B4" s="45"/>
      <c r="C4" s="45"/>
      <c r="D4" s="45"/>
      <c r="E4" s="45"/>
      <c r="F4" s="45"/>
      <c r="G4" s="45"/>
      <c r="H4" s="45"/>
      <c r="I4" s="45"/>
      <c r="J4" s="43"/>
      <c r="K4" s="43"/>
      <c r="L4" s="43"/>
      <c r="M4" s="43"/>
      <c r="N4" s="43"/>
    </row>
    <row r="5" spans="1:14" ht="63" x14ac:dyDescent="0.35">
      <c r="A5" s="46" t="s">
        <v>1</v>
      </c>
      <c r="B5" s="47" t="s">
        <v>2</v>
      </c>
      <c r="C5" s="48" t="s">
        <v>110</v>
      </c>
      <c r="D5" s="46" t="s">
        <v>3</v>
      </c>
      <c r="E5" s="48" t="s">
        <v>4</v>
      </c>
      <c r="F5" s="48" t="s">
        <v>5</v>
      </c>
      <c r="G5" s="48" t="s">
        <v>6</v>
      </c>
      <c r="H5" s="48" t="s">
        <v>111</v>
      </c>
      <c r="I5" s="48" t="s">
        <v>112</v>
      </c>
    </row>
    <row r="6" spans="1:14" x14ac:dyDescent="0.35">
      <c r="A6" s="49" t="s">
        <v>113</v>
      </c>
      <c r="B6" s="50" t="s">
        <v>114</v>
      </c>
      <c r="C6" s="51">
        <v>4150</v>
      </c>
      <c r="D6" s="52">
        <f>SUM(C6)</f>
        <v>4150</v>
      </c>
      <c r="E6" s="49" t="s">
        <v>115</v>
      </c>
      <c r="F6" s="50" t="s">
        <v>116</v>
      </c>
      <c r="G6" s="50" t="str">
        <f>+F6</f>
        <v>บริษัท สยามโกลบอลเฮ้าส์ จำกัด (มหาชน)</v>
      </c>
      <c r="H6" s="49" t="s">
        <v>16</v>
      </c>
      <c r="I6" s="53" t="s">
        <v>117</v>
      </c>
    </row>
    <row r="7" spans="1:14" x14ac:dyDescent="0.35">
      <c r="A7" s="49" t="s">
        <v>118</v>
      </c>
      <c r="B7" s="50" t="s">
        <v>114</v>
      </c>
      <c r="C7" s="51">
        <v>8492</v>
      </c>
      <c r="D7" s="52">
        <f t="shared" ref="D7:D8" si="0">SUM(C7)</f>
        <v>8492</v>
      </c>
      <c r="E7" s="49" t="s">
        <v>115</v>
      </c>
      <c r="F7" s="50" t="s">
        <v>116</v>
      </c>
      <c r="G7" s="50" t="str">
        <f t="shared" ref="G7" si="1">+F7</f>
        <v>บริษัท สยามโกลบอลเฮ้าส์ จำกัด (มหาชน)</v>
      </c>
      <c r="H7" s="49" t="s">
        <v>16</v>
      </c>
      <c r="I7" s="53" t="s">
        <v>119</v>
      </c>
    </row>
    <row r="8" spans="1:14" x14ac:dyDescent="0.35">
      <c r="A8" s="49" t="s">
        <v>120</v>
      </c>
      <c r="B8" s="50" t="s">
        <v>121</v>
      </c>
      <c r="C8" s="51">
        <v>8560</v>
      </c>
      <c r="D8" s="52">
        <f t="shared" si="0"/>
        <v>8560</v>
      </c>
      <c r="E8" s="49" t="s">
        <v>115</v>
      </c>
      <c r="F8" s="50" t="s">
        <v>122</v>
      </c>
      <c r="G8" s="50" t="str">
        <f>+F8</f>
        <v>หจก.ขุนแผน 59</v>
      </c>
      <c r="H8" s="49" t="s">
        <v>16</v>
      </c>
      <c r="I8" s="53" t="s">
        <v>38</v>
      </c>
    </row>
    <row r="9" spans="1:14" x14ac:dyDescent="0.35">
      <c r="A9" s="49" t="s">
        <v>123</v>
      </c>
      <c r="B9" s="50" t="s">
        <v>121</v>
      </c>
      <c r="C9" s="51">
        <v>6600</v>
      </c>
      <c r="D9" s="52">
        <f>SUM(C9)</f>
        <v>6600</v>
      </c>
      <c r="E9" s="49" t="s">
        <v>115</v>
      </c>
      <c r="F9" s="50" t="s">
        <v>124</v>
      </c>
      <c r="G9" s="50" t="str">
        <f>+F9</f>
        <v>บริษัท ที่นอนปีนัง เชียงใหม่ จำกัด</v>
      </c>
      <c r="H9" s="49" t="s">
        <v>16</v>
      </c>
      <c r="I9" s="53" t="s">
        <v>125</v>
      </c>
    </row>
    <row r="10" spans="1:14" x14ac:dyDescent="0.35">
      <c r="A10" s="49" t="s">
        <v>126</v>
      </c>
      <c r="B10" s="50" t="s">
        <v>114</v>
      </c>
      <c r="C10" s="51">
        <v>390</v>
      </c>
      <c r="D10" s="52">
        <f t="shared" ref="D10" si="2">SUM(C10)</f>
        <v>390</v>
      </c>
      <c r="E10" s="49" t="s">
        <v>115</v>
      </c>
      <c r="F10" s="50" t="s">
        <v>116</v>
      </c>
      <c r="G10" s="50" t="str">
        <f t="shared" ref="G10" si="3">+F10</f>
        <v>บริษัท สยามโกลบอลเฮ้าส์ จำกัด (มหาชน)</v>
      </c>
      <c r="H10" s="49" t="s">
        <v>16</v>
      </c>
      <c r="I10" s="53" t="s">
        <v>127</v>
      </c>
    </row>
    <row r="11" spans="1:14" x14ac:dyDescent="0.35">
      <c r="A11" s="49" t="s">
        <v>128</v>
      </c>
      <c r="B11" s="50" t="s">
        <v>114</v>
      </c>
      <c r="C11" s="51">
        <v>1000</v>
      </c>
      <c r="D11" s="52">
        <f>SUM(C11)</f>
        <v>1000</v>
      </c>
      <c r="E11" s="49" t="s">
        <v>115</v>
      </c>
      <c r="F11" s="50" t="s">
        <v>129</v>
      </c>
      <c r="G11" s="50" t="str">
        <f>+F11</f>
        <v>ร้านปริ้นเตอร์แอนด์คอมพิวเตอร์เซอร์วิส</v>
      </c>
      <c r="H11" s="49" t="s">
        <v>16</v>
      </c>
      <c r="I11" s="53" t="s">
        <v>41</v>
      </c>
    </row>
    <row r="12" spans="1:14" x14ac:dyDescent="0.35">
      <c r="A12" s="49" t="s">
        <v>130</v>
      </c>
      <c r="B12" s="50" t="s">
        <v>121</v>
      </c>
      <c r="C12" s="51">
        <v>2595</v>
      </c>
      <c r="D12" s="52">
        <f>SUM(C12)</f>
        <v>2595</v>
      </c>
      <c r="E12" s="49" t="s">
        <v>115</v>
      </c>
      <c r="F12" s="50" t="s">
        <v>131</v>
      </c>
      <c r="G12" s="50" t="str">
        <f>+F12</f>
        <v>ร้านยาเยอะแยะ</v>
      </c>
      <c r="H12" s="49" t="s">
        <v>16</v>
      </c>
      <c r="I12" s="53" t="s">
        <v>132</v>
      </c>
    </row>
    <row r="13" spans="1:14" x14ac:dyDescent="0.35">
      <c r="A13" s="49" t="s">
        <v>133</v>
      </c>
      <c r="B13" s="50" t="s">
        <v>114</v>
      </c>
      <c r="C13" s="51">
        <v>525</v>
      </c>
      <c r="D13" s="52">
        <f>SUM(C13)</f>
        <v>525</v>
      </c>
      <c r="E13" s="49" t="s">
        <v>115</v>
      </c>
      <c r="F13" s="50" t="s">
        <v>116</v>
      </c>
      <c r="G13" s="50" t="str">
        <f>+F13</f>
        <v>บริษัท สยามโกลบอลเฮ้าส์ จำกัด (มหาชน)</v>
      </c>
      <c r="H13" s="49" t="s">
        <v>16</v>
      </c>
      <c r="I13" s="53" t="s">
        <v>132</v>
      </c>
    </row>
    <row r="14" spans="1:14" x14ac:dyDescent="0.35">
      <c r="A14" s="49" t="s">
        <v>134</v>
      </c>
      <c r="B14" s="50" t="s">
        <v>114</v>
      </c>
      <c r="C14" s="51">
        <v>1400</v>
      </c>
      <c r="D14" s="52">
        <f>SUM(C14)</f>
        <v>1400</v>
      </c>
      <c r="E14" s="49" t="s">
        <v>115</v>
      </c>
      <c r="F14" s="50" t="s">
        <v>135</v>
      </c>
      <c r="G14" s="50" t="str">
        <f>+F14</f>
        <v>ร้านวิจิตรศิลป์</v>
      </c>
      <c r="H14" s="49" t="s">
        <v>16</v>
      </c>
      <c r="I14" s="53" t="s">
        <v>42</v>
      </c>
    </row>
    <row r="15" spans="1:14" x14ac:dyDescent="0.35">
      <c r="A15" s="49" t="s">
        <v>136</v>
      </c>
      <c r="B15" s="50" t="s">
        <v>121</v>
      </c>
      <c r="C15" s="51">
        <v>1050</v>
      </c>
      <c r="D15" s="52">
        <f>SUM(C15)</f>
        <v>1050</v>
      </c>
      <c r="E15" s="49" t="s">
        <v>115</v>
      </c>
      <c r="F15" s="50" t="s">
        <v>137</v>
      </c>
      <c r="G15" s="50" t="str">
        <f>+F15</f>
        <v>นพเก้าการค้า</v>
      </c>
      <c r="H15" s="49" t="s">
        <v>16</v>
      </c>
      <c r="I15" s="53" t="s">
        <v>43</v>
      </c>
    </row>
    <row r="16" spans="1:14" x14ac:dyDescent="0.35">
      <c r="A16" s="49" t="s">
        <v>138</v>
      </c>
      <c r="B16" s="50" t="s">
        <v>114</v>
      </c>
      <c r="C16" s="51">
        <v>1090</v>
      </c>
      <c r="D16" s="52">
        <f t="shared" ref="D16:D17" si="4">SUM(C16)</f>
        <v>1090</v>
      </c>
      <c r="E16" s="49" t="s">
        <v>115</v>
      </c>
      <c r="F16" s="50" t="s">
        <v>139</v>
      </c>
      <c r="G16" s="50" t="str">
        <f t="shared" ref="G16:G32" si="5">+F16</f>
        <v>บริษัท ไอทีซิตี้ จำกัด</v>
      </c>
      <c r="H16" s="49" t="s">
        <v>16</v>
      </c>
      <c r="I16" s="53" t="s">
        <v>46</v>
      </c>
    </row>
    <row r="17" spans="1:9" x14ac:dyDescent="0.35">
      <c r="A17" s="49" t="s">
        <v>140</v>
      </c>
      <c r="B17" s="50" t="s">
        <v>114</v>
      </c>
      <c r="C17" s="51">
        <v>7900</v>
      </c>
      <c r="D17" s="52">
        <f t="shared" si="4"/>
        <v>7900</v>
      </c>
      <c r="E17" s="49" t="s">
        <v>115</v>
      </c>
      <c r="F17" s="50" t="s">
        <v>141</v>
      </c>
      <c r="G17" s="50" t="str">
        <f>+F17</f>
        <v>สิริภัณฑ์</v>
      </c>
      <c r="H17" s="49" t="s">
        <v>16</v>
      </c>
      <c r="I17" s="53" t="s">
        <v>46</v>
      </c>
    </row>
    <row r="26" spans="1:9" x14ac:dyDescent="0.35">
      <c r="A26" s="49" t="s">
        <v>142</v>
      </c>
      <c r="B26" s="50" t="s">
        <v>143</v>
      </c>
      <c r="C26" s="51">
        <v>135</v>
      </c>
      <c r="D26" s="52">
        <f t="shared" ref="D26:D32" si="6">SUM(C26)</f>
        <v>135</v>
      </c>
      <c r="E26" s="49" t="s">
        <v>115</v>
      </c>
      <c r="F26" s="50" t="s">
        <v>144</v>
      </c>
      <c r="G26" s="50" t="str">
        <f t="shared" si="5"/>
        <v>บริษัท ดิวดรอป เชียงใหม่ จำกัด</v>
      </c>
      <c r="H26" s="49" t="s">
        <v>16</v>
      </c>
      <c r="I26" s="53" t="s">
        <v>145</v>
      </c>
    </row>
    <row r="27" spans="1:9" x14ac:dyDescent="0.35">
      <c r="A27" s="54"/>
      <c r="B27" s="50" t="s">
        <v>114</v>
      </c>
      <c r="C27" s="51">
        <v>1393.6</v>
      </c>
      <c r="D27" s="51">
        <f t="shared" si="6"/>
        <v>1393.6</v>
      </c>
      <c r="E27" s="49" t="s">
        <v>115</v>
      </c>
      <c r="F27" s="55" t="s">
        <v>146</v>
      </c>
      <c r="G27" s="50" t="str">
        <f t="shared" si="5"/>
        <v>บริษัท เอส ไอ เอ็ท สยามอุตสาหกรรมป่าเชียงใหม่ จำกัด</v>
      </c>
      <c r="H27" s="49" t="s">
        <v>16</v>
      </c>
      <c r="I27" s="54" t="s">
        <v>39</v>
      </c>
    </row>
    <row r="28" spans="1:9" x14ac:dyDescent="0.35">
      <c r="A28" s="54"/>
      <c r="B28" s="55" t="s">
        <v>143</v>
      </c>
      <c r="C28" s="51">
        <v>475</v>
      </c>
      <c r="D28" s="51">
        <f t="shared" si="6"/>
        <v>475</v>
      </c>
      <c r="E28" s="49" t="s">
        <v>115</v>
      </c>
      <c r="F28" s="55" t="s">
        <v>147</v>
      </c>
      <c r="G28" s="50" t="str">
        <f t="shared" si="5"/>
        <v>บริษัท เอกชัยดิสทริบิวชั่น จำกัด</v>
      </c>
      <c r="H28" s="49" t="s">
        <v>16</v>
      </c>
      <c r="I28" s="54" t="s">
        <v>117</v>
      </c>
    </row>
    <row r="29" spans="1:9" x14ac:dyDescent="0.35">
      <c r="A29" s="54"/>
      <c r="B29" s="50" t="s">
        <v>114</v>
      </c>
      <c r="C29" s="51">
        <v>7590</v>
      </c>
      <c r="D29" s="51">
        <f t="shared" si="6"/>
        <v>7590</v>
      </c>
      <c r="E29" s="49" t="s">
        <v>115</v>
      </c>
      <c r="F29" s="55" t="s">
        <v>148</v>
      </c>
      <c r="G29" s="50" t="str">
        <f t="shared" si="5"/>
        <v xml:space="preserve">บริษัท แอ๊กกี้โฮม จำกัด </v>
      </c>
      <c r="H29" s="49" t="s">
        <v>16</v>
      </c>
      <c r="I29" s="54" t="s">
        <v>149</v>
      </c>
    </row>
    <row r="30" spans="1:9" x14ac:dyDescent="0.35">
      <c r="A30" s="54"/>
      <c r="B30" s="50" t="s">
        <v>114</v>
      </c>
      <c r="C30" s="51">
        <v>980</v>
      </c>
      <c r="D30" s="51">
        <f t="shared" si="6"/>
        <v>980</v>
      </c>
      <c r="E30" s="49" t="s">
        <v>115</v>
      </c>
      <c r="F30" s="55" t="s">
        <v>150</v>
      </c>
      <c r="G30" s="50" t="str">
        <f t="shared" si="5"/>
        <v>ดีไดนาโม</v>
      </c>
      <c r="H30" s="49" t="s">
        <v>16</v>
      </c>
      <c r="I30" s="54" t="s">
        <v>151</v>
      </c>
    </row>
    <row r="31" spans="1:9" x14ac:dyDescent="0.35">
      <c r="A31" s="54"/>
      <c r="B31" s="50" t="s">
        <v>114</v>
      </c>
      <c r="C31" s="51">
        <v>2100</v>
      </c>
      <c r="D31" s="51">
        <f t="shared" si="6"/>
        <v>2100</v>
      </c>
      <c r="E31" s="49" t="s">
        <v>115</v>
      </c>
      <c r="F31" s="55" t="s">
        <v>150</v>
      </c>
      <c r="G31" s="50" t="str">
        <f t="shared" si="5"/>
        <v>ดีไดนาโม</v>
      </c>
      <c r="H31" s="49" t="s">
        <v>16</v>
      </c>
      <c r="I31" s="54" t="s">
        <v>36</v>
      </c>
    </row>
    <row r="32" spans="1:9" x14ac:dyDescent="0.35">
      <c r="A32" s="54"/>
      <c r="B32" s="50" t="s">
        <v>152</v>
      </c>
      <c r="C32" s="51">
        <v>4922</v>
      </c>
      <c r="D32" s="51">
        <f t="shared" si="6"/>
        <v>4922</v>
      </c>
      <c r="E32" s="49" t="s">
        <v>115</v>
      </c>
      <c r="F32" s="55" t="s">
        <v>153</v>
      </c>
      <c r="G32" s="50" t="str">
        <f t="shared" si="5"/>
        <v>หจก.มิตรแท้แบตเตอรี่</v>
      </c>
      <c r="H32" s="49" t="s">
        <v>16</v>
      </c>
      <c r="I32" s="54" t="s">
        <v>154</v>
      </c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เม.ย.64</vt:lpstr>
      <vt:lpstr>6404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FIOITNB</cp:lastModifiedBy>
  <cp:lastPrinted>2021-05-03T09:21:28Z</cp:lastPrinted>
  <dcterms:created xsi:type="dcterms:W3CDTF">2018-02-16T03:14:51Z</dcterms:created>
  <dcterms:modified xsi:type="dcterms:W3CDTF">2021-05-06T08:27:36Z</dcterms:modified>
</cp:coreProperties>
</file>