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uangjai\สขร\สขร 2564\ก.ค. 64\"/>
    </mc:Choice>
  </mc:AlternateContent>
  <bookViews>
    <workbookView xWindow="0" yWindow="0" windowWidth="24000" windowHeight="9780" tabRatio="599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2993" i="1" l="1"/>
  <c r="G2993" i="1" s="1"/>
  <c r="F2990" i="1"/>
  <c r="G2990" i="1" s="1"/>
  <c r="F2987" i="1"/>
  <c r="G2987" i="1" s="1"/>
  <c r="F2984" i="1"/>
  <c r="G2984" i="1" s="1"/>
  <c r="F2981" i="1"/>
  <c r="G2981" i="1" s="1"/>
  <c r="F2978" i="1"/>
  <c r="G2978" i="1" s="1"/>
  <c r="G2975" i="1"/>
  <c r="F2975" i="1"/>
  <c r="F2972" i="1"/>
  <c r="G2972" i="1" s="1"/>
  <c r="F2969" i="1"/>
  <c r="G2969" i="1" s="1"/>
  <c r="F2966" i="1"/>
  <c r="G2966" i="1" s="1"/>
  <c r="F2963" i="1"/>
  <c r="G2963" i="1" s="1"/>
  <c r="F2960" i="1"/>
  <c r="G2960" i="1" s="1"/>
  <c r="F2957" i="1"/>
  <c r="G2957" i="1" s="1"/>
  <c r="F2954" i="1"/>
  <c r="G2954" i="1" s="1"/>
  <c r="F2947" i="1"/>
  <c r="G2947" i="1" s="1"/>
  <c r="F2944" i="1"/>
  <c r="G2944" i="1" s="1"/>
  <c r="F2941" i="1"/>
  <c r="G2941" i="1" s="1"/>
  <c r="F2938" i="1"/>
  <c r="G2938" i="1" s="1"/>
  <c r="F2935" i="1"/>
  <c r="G2935" i="1" s="1"/>
  <c r="F2932" i="1"/>
  <c r="G2932" i="1" s="1"/>
  <c r="F2929" i="1"/>
  <c r="G2929" i="1" s="1"/>
  <c r="F2926" i="1"/>
  <c r="G2926" i="1" s="1"/>
  <c r="F2923" i="1"/>
  <c r="G2923" i="1" s="1"/>
  <c r="F2920" i="1"/>
  <c r="G2920" i="1" s="1"/>
  <c r="F2917" i="1"/>
  <c r="G2917" i="1" s="1"/>
  <c r="F2914" i="1"/>
  <c r="G2914" i="1" s="1"/>
  <c r="F2911" i="1"/>
  <c r="G2911" i="1" s="1"/>
  <c r="F2908" i="1"/>
  <c r="G2908" i="1" s="1"/>
  <c r="F2905" i="1"/>
  <c r="G2905" i="1" s="1"/>
  <c r="F2902" i="1"/>
  <c r="G2902" i="1" s="1"/>
  <c r="F2899" i="1"/>
  <c r="G2899" i="1" s="1"/>
  <c r="F2896" i="1"/>
  <c r="G2896" i="1" s="1"/>
  <c r="F2893" i="1"/>
  <c r="G2893" i="1" s="1"/>
  <c r="F2890" i="1"/>
  <c r="G2890" i="1" s="1"/>
  <c r="F2887" i="1"/>
  <c r="G2887" i="1" s="1"/>
  <c r="F2884" i="1"/>
  <c r="G2884" i="1" s="1"/>
  <c r="F2881" i="1"/>
  <c r="G2881" i="1" s="1"/>
  <c r="F2878" i="1"/>
  <c r="G2878" i="1" s="1"/>
  <c r="F2875" i="1"/>
  <c r="G2875" i="1" s="1"/>
  <c r="F2872" i="1"/>
  <c r="G2872" i="1" s="1"/>
  <c r="F2869" i="1"/>
  <c r="G2869" i="1" s="1"/>
  <c r="F2866" i="1"/>
  <c r="G2866" i="1" s="1"/>
  <c r="F2863" i="1"/>
  <c r="G2863" i="1" s="1"/>
  <c r="F2860" i="1"/>
  <c r="G2860" i="1" s="1"/>
  <c r="F2857" i="1"/>
  <c r="G2857" i="1" s="1"/>
  <c r="F2854" i="1"/>
  <c r="G2854" i="1" s="1"/>
  <c r="F2851" i="1"/>
  <c r="G2851" i="1" s="1"/>
  <c r="F2848" i="1"/>
  <c r="G2848" i="1" s="1"/>
  <c r="F2845" i="1"/>
  <c r="G2845" i="1" s="1"/>
  <c r="F2842" i="1"/>
  <c r="G2842" i="1" s="1"/>
  <c r="F2839" i="1"/>
  <c r="G2839" i="1" s="1"/>
  <c r="F2836" i="1"/>
  <c r="G2836" i="1" s="1"/>
  <c r="F2833" i="1"/>
  <c r="G2833" i="1" s="1"/>
  <c r="F2830" i="1"/>
  <c r="G2830" i="1" s="1"/>
  <c r="F2827" i="1"/>
  <c r="G2827" i="1" s="1"/>
  <c r="F2824" i="1"/>
  <c r="G2824" i="1" s="1"/>
  <c r="F2821" i="1"/>
  <c r="G2821" i="1" s="1"/>
  <c r="F2818" i="1"/>
  <c r="G2818" i="1" s="1"/>
  <c r="F2815" i="1"/>
  <c r="G2815" i="1" s="1"/>
  <c r="F2812" i="1"/>
  <c r="G2812" i="1" s="1"/>
  <c r="F2809" i="1"/>
  <c r="G2809" i="1" s="1"/>
  <c r="F2806" i="1"/>
  <c r="G2806" i="1" s="1"/>
  <c r="F2803" i="1"/>
  <c r="G2803" i="1" s="1"/>
  <c r="F2800" i="1"/>
  <c r="G2800" i="1" s="1"/>
  <c r="F2797" i="1"/>
  <c r="G2797" i="1" s="1"/>
  <c r="F2794" i="1"/>
  <c r="G2794" i="1" s="1"/>
  <c r="F2791" i="1"/>
  <c r="G2791" i="1" s="1"/>
  <c r="F2788" i="1"/>
  <c r="G2788" i="1" s="1"/>
  <c r="F2785" i="1"/>
  <c r="G2785" i="1" s="1"/>
  <c r="F2782" i="1"/>
  <c r="G2782" i="1" s="1"/>
  <c r="F2779" i="1"/>
  <c r="G2779" i="1" s="1"/>
  <c r="F2776" i="1"/>
  <c r="G2776" i="1" s="1"/>
  <c r="F2773" i="1"/>
  <c r="G2773" i="1" s="1"/>
  <c r="F2770" i="1"/>
  <c r="G2770" i="1" s="1"/>
  <c r="F2767" i="1"/>
  <c r="G2767" i="1" s="1"/>
  <c r="F2764" i="1"/>
  <c r="G2764" i="1" s="1"/>
  <c r="F2761" i="1"/>
  <c r="G2761" i="1" s="1"/>
  <c r="F2758" i="1"/>
  <c r="G2758" i="1" s="1"/>
  <c r="F2755" i="1"/>
  <c r="G2755" i="1" s="1"/>
  <c r="F2752" i="1"/>
  <c r="G2752" i="1" s="1"/>
  <c r="F2749" i="1"/>
  <c r="G2749" i="1" s="1"/>
  <c r="F2746" i="1"/>
  <c r="G2746" i="1" s="1"/>
  <c r="F2743" i="1"/>
  <c r="G2743" i="1" s="1"/>
  <c r="F2740" i="1"/>
  <c r="G2740" i="1" s="1"/>
  <c r="F2737" i="1"/>
  <c r="G2737" i="1" s="1"/>
  <c r="F2734" i="1"/>
  <c r="G2734" i="1" s="1"/>
  <c r="F2731" i="1"/>
  <c r="G2731" i="1" s="1"/>
  <c r="F2728" i="1"/>
  <c r="G2728" i="1" s="1"/>
  <c r="F2725" i="1"/>
  <c r="G2725" i="1" s="1"/>
  <c r="F2718" i="1"/>
  <c r="G2718" i="1" s="1"/>
  <c r="F2715" i="1"/>
  <c r="G2715" i="1" s="1"/>
  <c r="F2712" i="1"/>
  <c r="G2712" i="1" s="1"/>
  <c r="F2709" i="1"/>
  <c r="G2709" i="1" s="1"/>
  <c r="F2706" i="1"/>
  <c r="G2706" i="1" s="1"/>
  <c r="F2703" i="1"/>
  <c r="G2703" i="1" s="1"/>
  <c r="F2700" i="1"/>
  <c r="G2700" i="1" s="1"/>
  <c r="F2697" i="1"/>
  <c r="G2697" i="1" s="1"/>
  <c r="F2694" i="1"/>
  <c r="G2694" i="1" s="1"/>
  <c r="F2691" i="1"/>
  <c r="G2691" i="1" s="1"/>
  <c r="F2688" i="1"/>
  <c r="G2688" i="1" s="1"/>
  <c r="F2685" i="1"/>
  <c r="G2685" i="1" s="1"/>
  <c r="F2682" i="1"/>
  <c r="G2682" i="1" s="1"/>
  <c r="F2679" i="1"/>
  <c r="G2679" i="1" s="1"/>
  <c r="F2676" i="1"/>
  <c r="G2676" i="1" s="1"/>
  <c r="F2673" i="1"/>
  <c r="G2673" i="1" s="1"/>
  <c r="F2670" i="1"/>
  <c r="G2670" i="1" s="1"/>
  <c r="F2667" i="1"/>
  <c r="G2667" i="1" s="1"/>
  <c r="F2664" i="1"/>
  <c r="G2664" i="1" s="1"/>
  <c r="F2661" i="1"/>
  <c r="G2661" i="1" s="1"/>
  <c r="F2658" i="1"/>
  <c r="G2658" i="1" s="1"/>
  <c r="F2655" i="1"/>
  <c r="G2655" i="1" s="1"/>
  <c r="F2652" i="1"/>
  <c r="G2652" i="1" s="1"/>
  <c r="F2649" i="1"/>
  <c r="G2649" i="1" s="1"/>
  <c r="F2646" i="1"/>
  <c r="G2646" i="1" s="1"/>
  <c r="F2643" i="1"/>
  <c r="G2643" i="1" s="1"/>
  <c r="F2640" i="1"/>
  <c r="G2640" i="1" s="1"/>
  <c r="F2637" i="1"/>
  <c r="G2637" i="1" s="1"/>
  <c r="F2634" i="1"/>
  <c r="G2634" i="1" s="1"/>
  <c r="F2631" i="1"/>
  <c r="G2631" i="1" s="1"/>
  <c r="F2628" i="1"/>
  <c r="G2628" i="1" s="1"/>
  <c r="F2625" i="1"/>
  <c r="G2625" i="1" s="1"/>
  <c r="F2622" i="1"/>
  <c r="G2622" i="1" s="1"/>
  <c r="F2615" i="1"/>
  <c r="G2615" i="1" s="1"/>
  <c r="F2612" i="1"/>
  <c r="G2612" i="1" s="1"/>
  <c r="F2605" i="1"/>
  <c r="G2605" i="1" s="1"/>
  <c r="F2602" i="1"/>
  <c r="G2602" i="1" s="1"/>
  <c r="F2599" i="1"/>
  <c r="G2599" i="1" s="1"/>
  <c r="F2596" i="1"/>
  <c r="G2596" i="1" s="1"/>
  <c r="F2593" i="1"/>
  <c r="G2593" i="1" s="1"/>
  <c r="F2590" i="1"/>
  <c r="G2590" i="1" s="1"/>
  <c r="F2587" i="1"/>
  <c r="G2587" i="1" s="1"/>
  <c r="F2584" i="1"/>
  <c r="G2584" i="1" s="1"/>
  <c r="F2581" i="1"/>
  <c r="G2581" i="1" s="1"/>
  <c r="G2578" i="1"/>
  <c r="F2578" i="1"/>
  <c r="F2575" i="1"/>
  <c r="G2575" i="1" s="1"/>
  <c r="F2572" i="1"/>
  <c r="G2572" i="1" s="1"/>
  <c r="F2569" i="1"/>
  <c r="G2569" i="1" s="1"/>
  <c r="F2566" i="1"/>
  <c r="G2566" i="1" s="1"/>
  <c r="F2563" i="1"/>
  <c r="G2563" i="1" s="1"/>
  <c r="F2560" i="1"/>
  <c r="G2560" i="1" s="1"/>
  <c r="F2557" i="1"/>
  <c r="G2557" i="1" s="1"/>
  <c r="F2554" i="1"/>
  <c r="G2554" i="1" s="1"/>
  <c r="F2551" i="1"/>
  <c r="G2551" i="1" s="1"/>
  <c r="F2548" i="1"/>
  <c r="G2548" i="1" s="1"/>
  <c r="F2545" i="1"/>
  <c r="G2545" i="1" s="1"/>
  <c r="F2542" i="1"/>
  <c r="G2542" i="1" s="1"/>
  <c r="F2539" i="1"/>
  <c r="G2539" i="1" s="1"/>
  <c r="F2536" i="1"/>
  <c r="G2536" i="1" s="1"/>
  <c r="F2533" i="1"/>
  <c r="G2533" i="1" s="1"/>
  <c r="F2530" i="1"/>
  <c r="G2530" i="1" s="1"/>
  <c r="F2527" i="1"/>
  <c r="G2527" i="1" s="1"/>
  <c r="F2524" i="1"/>
  <c r="G2524" i="1"/>
  <c r="F2521" i="1"/>
  <c r="G2521" i="1" s="1"/>
  <c r="F2518" i="1"/>
  <c r="G2518" i="1" s="1"/>
  <c r="F2515" i="1"/>
  <c r="G2515" i="1" s="1"/>
  <c r="F2512" i="1"/>
  <c r="G2512" i="1" s="1"/>
  <c r="F2509" i="1"/>
  <c r="G2509" i="1" s="1"/>
  <c r="F2506" i="1"/>
  <c r="G2506" i="1" s="1"/>
  <c r="F2503" i="1"/>
  <c r="G2503" i="1" s="1"/>
  <c r="F2500" i="1"/>
  <c r="G2500" i="1" s="1"/>
  <c r="F2497" i="1"/>
  <c r="G2497" i="1" s="1"/>
  <c r="F2494" i="1"/>
  <c r="G2494" i="1" s="1"/>
  <c r="F2491" i="1"/>
  <c r="G2491" i="1" s="1"/>
  <c r="F2488" i="1"/>
  <c r="G2488" i="1" s="1"/>
  <c r="F2485" i="1"/>
  <c r="G2485" i="1" s="1"/>
  <c r="F2482" i="1"/>
  <c r="G2482" i="1" s="1"/>
  <c r="F2479" i="1"/>
  <c r="G2479" i="1" s="1"/>
  <c r="F2476" i="1"/>
  <c r="G2476" i="1" s="1"/>
  <c r="F2473" i="1"/>
  <c r="G2473" i="1" s="1"/>
  <c r="F2470" i="1"/>
  <c r="G2470" i="1" s="1"/>
  <c r="F2467" i="1"/>
  <c r="G2467" i="1" s="1"/>
  <c r="F2464" i="1"/>
  <c r="G2464" i="1" s="1"/>
  <c r="F2461" i="1"/>
  <c r="G2461" i="1" s="1"/>
  <c r="F2458" i="1"/>
  <c r="G2458" i="1" s="1"/>
  <c r="F2455" i="1"/>
  <c r="G2455" i="1" s="1"/>
  <c r="F2452" i="1"/>
  <c r="G2452" i="1" s="1"/>
  <c r="F2449" i="1"/>
  <c r="G2449" i="1" s="1"/>
  <c r="F2446" i="1"/>
  <c r="G2446" i="1" s="1"/>
  <c r="F2443" i="1"/>
  <c r="G2443" i="1" s="1"/>
  <c r="F2436" i="1"/>
  <c r="G2436" i="1" s="1"/>
  <c r="F2433" i="1"/>
  <c r="G2433" i="1" s="1"/>
  <c r="F2430" i="1"/>
  <c r="G2430" i="1" s="1"/>
  <c r="F2427" i="1"/>
  <c r="G2427" i="1" s="1"/>
  <c r="F2424" i="1"/>
  <c r="G2424" i="1" s="1"/>
  <c r="F2421" i="1"/>
  <c r="G2421" i="1" s="1"/>
  <c r="F2418" i="1"/>
  <c r="G2418" i="1" s="1"/>
  <c r="F2415" i="1"/>
  <c r="G2415" i="1" s="1"/>
  <c r="F2412" i="1"/>
  <c r="G2412" i="1" s="1"/>
  <c r="F2409" i="1"/>
  <c r="G2409" i="1" s="1"/>
  <c r="F2406" i="1"/>
  <c r="G2406" i="1" s="1"/>
  <c r="F2399" i="1"/>
  <c r="G2399" i="1" s="1"/>
  <c r="F2396" i="1"/>
  <c r="G2396" i="1" s="1"/>
  <c r="F2393" i="1"/>
  <c r="G2393" i="1" s="1"/>
  <c r="F2390" i="1"/>
  <c r="G2390" i="1" s="1"/>
  <c r="F2387" i="1"/>
  <c r="G2387" i="1" s="1"/>
  <c r="F2384" i="1"/>
  <c r="G2384" i="1" s="1"/>
  <c r="F2381" i="1"/>
  <c r="G2381" i="1" s="1"/>
  <c r="F2378" i="1"/>
  <c r="G2378" i="1" s="1"/>
  <c r="F2375" i="1"/>
  <c r="G2375" i="1" s="1"/>
  <c r="F2372" i="1"/>
  <c r="G2372" i="1" s="1"/>
  <c r="F2369" i="1"/>
  <c r="G2369" i="1" s="1"/>
  <c r="F2366" i="1"/>
  <c r="G2366" i="1" s="1"/>
  <c r="F2363" i="1"/>
  <c r="G2363" i="1" s="1"/>
  <c r="F2360" i="1"/>
  <c r="G2360" i="1" s="1"/>
  <c r="F2357" i="1"/>
  <c r="G2357" i="1" s="1"/>
  <c r="F2354" i="1"/>
  <c r="G2354" i="1" s="1"/>
  <c r="F2351" i="1"/>
  <c r="G2351" i="1" s="1"/>
  <c r="F2348" i="1"/>
  <c r="G2348" i="1" s="1"/>
  <c r="F2345" i="1"/>
  <c r="G2345" i="1" s="1"/>
  <c r="F2342" i="1"/>
  <c r="G2342" i="1" s="1"/>
  <c r="F2339" i="1"/>
  <c r="G2339" i="1" s="1"/>
  <c r="F2336" i="1"/>
  <c r="G2336" i="1" s="1"/>
  <c r="F2333" i="1"/>
  <c r="G2333" i="1" s="1"/>
  <c r="F2330" i="1"/>
  <c r="G2330" i="1" s="1"/>
  <c r="F2327" i="1"/>
  <c r="G2327" i="1" s="1"/>
  <c r="F2324" i="1"/>
  <c r="G2324" i="1" s="1"/>
  <c r="F2321" i="1"/>
  <c r="G2321" i="1" s="1"/>
  <c r="F2318" i="1"/>
  <c r="G2318" i="1" s="1"/>
  <c r="F2315" i="1"/>
  <c r="G2315" i="1" s="1"/>
  <c r="F2312" i="1"/>
  <c r="G2312" i="1" s="1"/>
  <c r="F2309" i="1"/>
  <c r="G2309" i="1" s="1"/>
  <c r="F2306" i="1"/>
  <c r="G2306" i="1" s="1"/>
  <c r="F2303" i="1"/>
  <c r="G2303" i="1" s="1"/>
  <c r="F2300" i="1"/>
  <c r="G2300" i="1" s="1"/>
  <c r="F2297" i="1"/>
  <c r="G2297" i="1" s="1"/>
  <c r="F2294" i="1"/>
  <c r="G2294" i="1" s="1"/>
  <c r="F2287" i="1"/>
  <c r="G2287" i="1" s="1"/>
  <c r="F2284" i="1"/>
  <c r="G2284" i="1" s="1"/>
  <c r="F2281" i="1"/>
  <c r="G2281" i="1" s="1"/>
  <c r="F2278" i="1"/>
  <c r="G2278" i="1" s="1"/>
  <c r="F2275" i="1"/>
  <c r="G2275" i="1" s="1"/>
  <c r="F2272" i="1"/>
  <c r="G2272" i="1" s="1"/>
  <c r="F2269" i="1"/>
  <c r="G2269" i="1" s="1"/>
  <c r="F2266" i="1"/>
  <c r="G2266" i="1" s="1"/>
  <c r="F2263" i="1"/>
  <c r="G2263" i="1" s="1"/>
  <c r="F2260" i="1"/>
  <c r="G2260" i="1" s="1"/>
  <c r="F2257" i="1"/>
  <c r="G2257" i="1" s="1"/>
  <c r="F2254" i="1"/>
  <c r="G2254" i="1" s="1"/>
  <c r="F2251" i="1"/>
  <c r="G2251" i="1" s="1"/>
  <c r="F2248" i="1"/>
  <c r="G2248" i="1" s="1"/>
  <c r="F2245" i="1"/>
  <c r="G2245" i="1" s="1"/>
  <c r="F2242" i="1"/>
  <c r="G2242" i="1" s="1"/>
  <c r="F2239" i="1"/>
  <c r="G2239" i="1" s="1"/>
  <c r="F2236" i="1"/>
  <c r="G2236" i="1" s="1"/>
  <c r="F2233" i="1"/>
  <c r="G2233" i="1" s="1"/>
  <c r="F2230" i="1"/>
  <c r="G2230" i="1" s="1"/>
  <c r="F2227" i="1"/>
  <c r="G2227" i="1" s="1"/>
  <c r="F2224" i="1"/>
  <c r="G2224" i="1" s="1"/>
  <c r="F2221" i="1"/>
  <c r="G2221" i="1" s="1"/>
  <c r="F2218" i="1"/>
  <c r="G2218" i="1" s="1"/>
  <c r="F2215" i="1"/>
  <c r="G2215" i="1" s="1"/>
  <c r="F2212" i="1"/>
  <c r="G2212" i="1" s="1"/>
  <c r="F2209" i="1"/>
  <c r="G2209" i="1" s="1"/>
  <c r="F2206" i="1"/>
  <c r="G2206" i="1" s="1"/>
  <c r="F2203" i="1"/>
  <c r="G2203" i="1" s="1"/>
  <c r="F2200" i="1"/>
  <c r="G2200" i="1" s="1"/>
  <c r="F2197" i="1"/>
  <c r="G2197" i="1" s="1"/>
  <c r="F2194" i="1"/>
  <c r="G2194" i="1" s="1"/>
  <c r="F2191" i="1"/>
  <c r="G2191" i="1" s="1"/>
  <c r="F2188" i="1"/>
  <c r="G2188" i="1" s="1"/>
  <c r="F2185" i="1"/>
  <c r="G2185" i="1" s="1"/>
  <c r="F2182" i="1"/>
  <c r="G2182" i="1" s="1"/>
  <c r="F2179" i="1"/>
  <c r="G2179" i="1" s="1"/>
  <c r="F2176" i="1"/>
  <c r="G2176" i="1" s="1"/>
  <c r="F2173" i="1"/>
  <c r="G2173" i="1" s="1"/>
  <c r="F2170" i="1"/>
  <c r="G2170" i="1" s="1"/>
  <c r="F2167" i="1"/>
  <c r="G2167" i="1" s="1"/>
  <c r="F2164" i="1"/>
  <c r="G2164" i="1" s="1"/>
  <c r="F2161" i="1"/>
  <c r="G2161" i="1" s="1"/>
  <c r="F2158" i="1"/>
  <c r="G2158" i="1" s="1"/>
  <c r="F2155" i="1"/>
  <c r="G2155" i="1" s="1"/>
  <c r="F2152" i="1"/>
  <c r="G2152" i="1" s="1"/>
  <c r="F2149" i="1"/>
  <c r="G2149" i="1" s="1"/>
  <c r="F2146" i="1"/>
  <c r="G2146" i="1" s="1"/>
  <c r="F2143" i="1"/>
  <c r="G2143" i="1" s="1"/>
  <c r="F2140" i="1"/>
  <c r="G2140" i="1" s="1"/>
  <c r="F2137" i="1"/>
  <c r="G2137" i="1" s="1"/>
  <c r="F2134" i="1"/>
  <c r="G2134" i="1" s="1"/>
  <c r="F2131" i="1"/>
  <c r="G2131" i="1" s="1"/>
  <c r="F2128" i="1"/>
  <c r="G2128" i="1" s="1"/>
  <c r="F2125" i="1"/>
  <c r="G2125" i="1" s="1"/>
  <c r="F2122" i="1"/>
  <c r="G2122" i="1" s="1"/>
  <c r="F2119" i="1"/>
  <c r="G2119" i="1" s="1"/>
  <c r="F2116" i="1"/>
  <c r="G2116" i="1" s="1"/>
  <c r="F2113" i="1"/>
  <c r="G2113" i="1" s="1"/>
  <c r="F2110" i="1"/>
  <c r="G2110" i="1" s="1"/>
  <c r="F2107" i="1"/>
  <c r="G2107" i="1" s="1"/>
  <c r="F2104" i="1"/>
  <c r="G2104" i="1" s="1"/>
  <c r="F2101" i="1"/>
  <c r="G2101" i="1" s="1"/>
  <c r="F2098" i="1"/>
  <c r="G2098" i="1" s="1"/>
  <c r="F2095" i="1"/>
  <c r="G2095" i="1" s="1"/>
  <c r="F2092" i="1"/>
  <c r="G2092" i="1" s="1"/>
  <c r="F2089" i="1"/>
  <c r="G2089" i="1" s="1"/>
  <c r="F2086" i="1"/>
  <c r="G2086" i="1" s="1"/>
  <c r="F2083" i="1"/>
  <c r="G2083" i="1" s="1"/>
  <c r="F2080" i="1"/>
  <c r="G2080" i="1" s="1"/>
  <c r="F2077" i="1"/>
  <c r="G2077" i="1" s="1"/>
  <c r="F2074" i="1"/>
  <c r="G2074" i="1" s="1"/>
  <c r="F2071" i="1"/>
  <c r="G2071" i="1" s="1"/>
  <c r="F2064" i="1"/>
  <c r="G2064" i="1" s="1"/>
  <c r="F2061" i="1"/>
  <c r="G2061" i="1" s="1"/>
  <c r="F2058" i="1"/>
  <c r="G2058" i="1" s="1"/>
  <c r="F2055" i="1"/>
  <c r="G2055" i="1" s="1"/>
  <c r="F2052" i="1"/>
  <c r="G2052" i="1" s="1"/>
  <c r="F2049" i="1"/>
  <c r="G2049" i="1" s="1"/>
  <c r="F2046" i="1"/>
  <c r="G2046" i="1" s="1"/>
  <c r="F2043" i="1"/>
  <c r="G2043" i="1" s="1"/>
  <c r="F2040" i="1"/>
  <c r="G2040" i="1" s="1"/>
  <c r="F2037" i="1"/>
  <c r="G2037" i="1" s="1"/>
  <c r="F2034" i="1"/>
  <c r="G2034" i="1" s="1"/>
  <c r="F2031" i="1"/>
  <c r="G2031" i="1" s="1"/>
  <c r="F2028" i="1"/>
  <c r="G2028" i="1" s="1"/>
  <c r="F2025" i="1"/>
  <c r="G2025" i="1" s="1"/>
  <c r="F2022" i="1"/>
  <c r="G2022" i="1" s="1"/>
  <c r="F2019" i="1"/>
  <c r="G2019" i="1" s="1"/>
  <c r="F2016" i="1"/>
  <c r="G2016" i="1" s="1"/>
  <c r="F2013" i="1"/>
  <c r="G2013" i="1" s="1"/>
  <c r="F2010" i="1"/>
  <c r="G2010" i="1" s="1"/>
  <c r="F2007" i="1"/>
  <c r="G2007" i="1" s="1"/>
  <c r="F2004" i="1"/>
  <c r="G2004" i="1" s="1"/>
  <c r="F2001" i="1"/>
  <c r="G2001" i="1" s="1"/>
  <c r="F1998" i="1"/>
  <c r="G1998" i="1" s="1"/>
  <c r="F1995" i="1"/>
  <c r="G1995" i="1" s="1"/>
  <c r="F1992" i="1"/>
  <c r="G1992" i="1" s="1"/>
  <c r="F1989" i="1"/>
  <c r="G1989" i="1" s="1"/>
  <c r="F1986" i="1"/>
  <c r="G1986" i="1" s="1"/>
  <c r="F1983" i="1"/>
  <c r="G1983" i="1" s="1"/>
  <c r="F1980" i="1"/>
  <c r="G1980" i="1" s="1"/>
  <c r="F1977" i="1"/>
  <c r="G1977" i="1" s="1"/>
  <c r="F1974" i="1"/>
  <c r="G1974" i="1" s="1"/>
  <c r="F1971" i="1"/>
  <c r="G1971" i="1" s="1"/>
  <c r="F1968" i="1"/>
  <c r="G1968" i="1" s="1"/>
  <c r="F1965" i="1"/>
  <c r="G1965" i="1" s="1"/>
  <c r="F1962" i="1"/>
  <c r="G1962" i="1" s="1"/>
  <c r="F1959" i="1"/>
  <c r="G1959" i="1" s="1"/>
  <c r="F1956" i="1"/>
  <c r="G1956" i="1" s="1"/>
  <c r="F1953" i="1"/>
  <c r="G1953" i="1" s="1"/>
  <c r="F1950" i="1"/>
  <c r="G1950" i="1" s="1"/>
  <c r="F1947" i="1"/>
  <c r="G1947" i="1" s="1"/>
  <c r="F1944" i="1"/>
  <c r="G1944" i="1" s="1"/>
  <c r="F1941" i="1"/>
  <c r="G1941" i="1" s="1"/>
  <c r="F1938" i="1"/>
  <c r="G1938" i="1" s="1"/>
  <c r="F1935" i="1"/>
  <c r="G1935" i="1" s="1"/>
  <c r="F1932" i="1"/>
  <c r="G1932" i="1" s="1"/>
  <c r="F1929" i="1"/>
  <c r="G1929" i="1" s="1"/>
  <c r="F1926" i="1"/>
  <c r="G1926" i="1" s="1"/>
  <c r="F1923" i="1"/>
  <c r="G1923" i="1" s="1"/>
  <c r="F1920" i="1"/>
  <c r="G1920" i="1" s="1"/>
  <c r="F1917" i="1"/>
  <c r="G1917" i="1" s="1"/>
  <c r="F1914" i="1"/>
  <c r="G1914" i="1" s="1"/>
  <c r="F1911" i="1"/>
  <c r="G1911" i="1" s="1"/>
  <c r="G1908" i="1"/>
  <c r="F1908" i="1"/>
  <c r="F1901" i="1"/>
  <c r="G1901" i="1" s="1"/>
  <c r="F1898" i="1"/>
  <c r="G1898" i="1" s="1"/>
  <c r="F1895" i="1"/>
  <c r="G1895" i="1" s="1"/>
  <c r="F1892" i="1"/>
  <c r="G1892" i="1" s="1"/>
  <c r="F1889" i="1"/>
  <c r="G1889" i="1" s="1"/>
  <c r="F1886" i="1"/>
  <c r="G1886" i="1" s="1"/>
  <c r="F1883" i="1"/>
  <c r="G1883" i="1" s="1"/>
  <c r="F1880" i="1"/>
  <c r="G1880" i="1" s="1"/>
  <c r="F1877" i="1"/>
  <c r="G1877" i="1" s="1"/>
  <c r="F1874" i="1"/>
  <c r="G1874" i="1" s="1"/>
  <c r="F1871" i="1"/>
  <c r="G1871" i="1" s="1"/>
  <c r="F1868" i="1"/>
  <c r="G1868" i="1" s="1"/>
  <c r="F1865" i="1"/>
  <c r="G1865" i="1" s="1"/>
  <c r="F1862" i="1"/>
  <c r="G1862" i="1" s="1"/>
  <c r="F1859" i="1"/>
  <c r="G1859" i="1" s="1"/>
  <c r="F1856" i="1"/>
  <c r="G1856" i="1" s="1"/>
  <c r="F1853" i="1"/>
  <c r="G1853" i="1" s="1"/>
  <c r="F1846" i="1" l="1"/>
  <c r="G1846" i="1" s="1"/>
  <c r="F1843" i="1"/>
  <c r="G1843" i="1" s="1"/>
  <c r="F1840" i="1"/>
  <c r="G1840" i="1" s="1"/>
  <c r="F1837" i="1"/>
  <c r="G1837" i="1" s="1"/>
  <c r="F1834" i="1"/>
  <c r="G1834" i="1" s="1"/>
  <c r="F1831" i="1"/>
  <c r="G1831" i="1" s="1"/>
  <c r="F1828" i="1"/>
  <c r="G1828" i="1" s="1"/>
  <c r="F1825" i="1"/>
  <c r="G1825" i="1" s="1"/>
  <c r="F1822" i="1"/>
  <c r="G1822" i="1" s="1"/>
  <c r="F1819" i="1"/>
  <c r="G1819" i="1" s="1"/>
  <c r="F1816" i="1"/>
  <c r="G1816" i="1" s="1"/>
  <c r="F1813" i="1"/>
  <c r="G1813" i="1" s="1"/>
  <c r="F1810" i="1"/>
  <c r="G1810" i="1" s="1"/>
  <c r="F1807" i="1"/>
  <c r="G1807" i="1" s="1"/>
  <c r="F1804" i="1"/>
  <c r="G1804" i="1" s="1"/>
  <c r="F1801" i="1"/>
  <c r="G1801" i="1" s="1"/>
  <c r="F1798" i="1"/>
  <c r="G1798" i="1" s="1"/>
  <c r="F1795" i="1"/>
  <c r="G1795" i="1" s="1"/>
  <c r="F1792" i="1"/>
  <c r="G1792" i="1" s="1"/>
  <c r="F1789" i="1"/>
  <c r="G1789" i="1" s="1"/>
  <c r="F1786" i="1"/>
  <c r="G1786" i="1" s="1"/>
  <c r="F1783" i="1"/>
  <c r="G1783" i="1" s="1"/>
  <c r="F1780" i="1"/>
  <c r="G1780" i="1" s="1"/>
  <c r="F1777" i="1"/>
  <c r="G1777" i="1" s="1"/>
  <c r="F1774" i="1"/>
  <c r="G1774" i="1" s="1"/>
  <c r="F1771" i="1"/>
  <c r="G1771" i="1" s="1"/>
  <c r="F1768" i="1"/>
  <c r="G1768" i="1" s="1"/>
  <c r="F1765" i="1"/>
  <c r="G1765" i="1" s="1"/>
  <c r="F1762" i="1"/>
  <c r="G1762" i="1" s="1"/>
  <c r="F1759" i="1"/>
  <c r="G1759" i="1" s="1"/>
  <c r="F1756" i="1"/>
  <c r="G1756" i="1" s="1"/>
  <c r="F1753" i="1"/>
  <c r="G1753" i="1" s="1"/>
  <c r="F1750" i="1"/>
  <c r="G1750" i="1" s="1"/>
  <c r="F1747" i="1"/>
  <c r="G1747" i="1" s="1"/>
  <c r="F1744" i="1"/>
  <c r="G1744" i="1" s="1"/>
  <c r="F1741" i="1"/>
  <c r="G1741" i="1" s="1"/>
  <c r="F1738" i="1"/>
  <c r="F1735" i="1"/>
  <c r="G1735" i="1" s="1"/>
  <c r="F1732" i="1"/>
  <c r="G1732" i="1" s="1"/>
  <c r="F1729" i="1"/>
  <c r="G1729" i="1" s="1"/>
  <c r="F1726" i="1"/>
  <c r="G1726" i="1" s="1"/>
  <c r="D1719" i="1" l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F1655" i="1"/>
  <c r="G1655" i="1" s="1"/>
  <c r="F1673" i="1"/>
  <c r="G1673" i="1" s="1"/>
  <c r="F1670" i="1"/>
  <c r="G1670" i="1" s="1"/>
  <c r="F1667" i="1"/>
  <c r="G1667" i="1" s="1"/>
  <c r="F1664" i="1"/>
  <c r="G1664" i="1" s="1"/>
  <c r="F1661" i="1"/>
  <c r="G1661" i="1" s="1"/>
  <c r="F1658" i="1"/>
  <c r="G1658" i="1" s="1"/>
  <c r="F1228" i="1" l="1"/>
  <c r="G1228" i="1" s="1"/>
  <c r="F1225" i="1"/>
  <c r="G1225" i="1" s="1"/>
  <c r="F1222" i="1"/>
  <c r="G1222" i="1" s="1"/>
  <c r="F1219" i="1"/>
  <c r="G1219" i="1" s="1"/>
  <c r="F1216" i="1"/>
  <c r="G1216" i="1" s="1"/>
  <c r="F1213" i="1"/>
  <c r="G1213" i="1" s="1"/>
  <c r="F1210" i="1"/>
  <c r="G1210" i="1" s="1"/>
  <c r="F1207" i="1"/>
  <c r="G1207" i="1" s="1"/>
  <c r="F1204" i="1"/>
  <c r="G1204" i="1" s="1"/>
  <c r="F1201" i="1"/>
  <c r="G1201" i="1" s="1"/>
  <c r="F1198" i="1"/>
  <c r="G1198" i="1" s="1"/>
  <c r="F1195" i="1"/>
  <c r="G1195" i="1" s="1"/>
  <c r="F1192" i="1"/>
  <c r="G1192" i="1" s="1"/>
  <c r="F1189" i="1"/>
  <c r="G1189" i="1" s="1"/>
  <c r="F1186" i="1"/>
  <c r="G1186" i="1" s="1"/>
  <c r="F1183" i="1"/>
  <c r="G1183" i="1" s="1"/>
  <c r="F1180" i="1"/>
  <c r="G1180" i="1" s="1"/>
  <c r="F1177" i="1"/>
  <c r="G1177" i="1" s="1"/>
  <c r="F1174" i="1"/>
  <c r="G1174" i="1" s="1"/>
  <c r="F1171" i="1"/>
  <c r="G1171" i="1" s="1"/>
  <c r="F1168" i="1"/>
  <c r="G1168" i="1" s="1"/>
  <c r="F1165" i="1"/>
  <c r="G1165" i="1" s="1"/>
  <c r="F1162" i="1"/>
  <c r="G1162" i="1" s="1"/>
  <c r="F1159" i="1"/>
  <c r="G1159" i="1" s="1"/>
  <c r="F1156" i="1"/>
  <c r="G1156" i="1" s="1"/>
  <c r="F1153" i="1"/>
  <c r="G1153" i="1" s="1"/>
  <c r="F1150" i="1"/>
  <c r="G1150" i="1" s="1"/>
  <c r="F1147" i="1"/>
  <c r="G1147" i="1" s="1"/>
  <c r="F1144" i="1"/>
  <c r="G1144" i="1" s="1"/>
  <c r="F1141" i="1"/>
  <c r="G1141" i="1" s="1"/>
  <c r="F1138" i="1"/>
  <c r="G1138" i="1" s="1"/>
  <c r="F1135" i="1"/>
  <c r="G1135" i="1" s="1"/>
  <c r="F1132" i="1"/>
  <c r="G1132" i="1" s="1"/>
  <c r="F1129" i="1"/>
  <c r="G1129" i="1" s="1"/>
  <c r="F1126" i="1"/>
  <c r="G1126" i="1" s="1"/>
  <c r="F1648" i="1"/>
  <c r="G1648" i="1" s="1"/>
  <c r="F1645" i="1"/>
  <c r="G1645" i="1" s="1"/>
  <c r="F1642" i="1"/>
  <c r="G1642" i="1" s="1"/>
  <c r="F1639" i="1"/>
  <c r="G1639" i="1" s="1"/>
  <c r="F1636" i="1"/>
  <c r="G1636" i="1" s="1"/>
  <c r="F1633" i="1"/>
  <c r="G1633" i="1" s="1"/>
  <c r="F1630" i="1"/>
  <c r="G1630" i="1" s="1"/>
  <c r="F1627" i="1"/>
  <c r="G1627" i="1" s="1"/>
  <c r="F1624" i="1"/>
  <c r="G1624" i="1" s="1"/>
  <c r="F1621" i="1"/>
  <c r="G1621" i="1" s="1"/>
  <c r="F1618" i="1"/>
  <c r="G1618" i="1" s="1"/>
  <c r="F1615" i="1"/>
  <c r="G1615" i="1" s="1"/>
  <c r="F1612" i="1"/>
  <c r="G1612" i="1" s="1"/>
  <c r="F1609" i="1"/>
  <c r="G1609" i="1" s="1"/>
  <c r="F1606" i="1"/>
  <c r="G1606" i="1" s="1"/>
  <c r="F1603" i="1"/>
  <c r="G1603" i="1" s="1"/>
  <c r="F1600" i="1"/>
  <c r="G1600" i="1" s="1"/>
  <c r="F1597" i="1"/>
  <c r="G1597" i="1" s="1"/>
  <c r="F1594" i="1"/>
  <c r="G1594" i="1" s="1"/>
  <c r="F1591" i="1"/>
  <c r="G1591" i="1" s="1"/>
  <c r="F1588" i="1"/>
  <c r="G1588" i="1" s="1"/>
  <c r="F1585" i="1"/>
  <c r="G1585" i="1" s="1"/>
  <c r="F1582" i="1"/>
  <c r="G1582" i="1" s="1"/>
  <c r="F1579" i="1"/>
  <c r="G1579" i="1" s="1"/>
  <c r="F1576" i="1"/>
  <c r="G1576" i="1" s="1"/>
  <c r="F1573" i="1"/>
  <c r="G1573" i="1" s="1"/>
  <c r="F1570" i="1"/>
  <c r="G1570" i="1" s="1"/>
  <c r="F1567" i="1"/>
  <c r="G1567" i="1" s="1"/>
  <c r="F1560" i="1"/>
  <c r="G1560" i="1" s="1"/>
  <c r="F1557" i="1"/>
  <c r="G1557" i="1" s="1"/>
  <c r="F1554" i="1"/>
  <c r="G1554" i="1" s="1"/>
  <c r="F1551" i="1"/>
  <c r="G1551" i="1" s="1"/>
  <c r="F1548" i="1"/>
  <c r="G1548" i="1" s="1"/>
  <c r="F1545" i="1"/>
  <c r="G1545" i="1" s="1"/>
  <c r="F1542" i="1"/>
  <c r="G1542" i="1" s="1"/>
  <c r="F1539" i="1"/>
  <c r="G1539" i="1" s="1"/>
  <c r="F1536" i="1"/>
  <c r="G1536" i="1" s="1"/>
  <c r="F1533" i="1"/>
  <c r="G1533" i="1" s="1"/>
  <c r="F1530" i="1"/>
  <c r="G1530" i="1" s="1"/>
  <c r="F1527" i="1"/>
  <c r="G1527" i="1" s="1"/>
  <c r="F1524" i="1"/>
  <c r="G1524" i="1" s="1"/>
  <c r="F1521" i="1"/>
  <c r="G1521" i="1" s="1"/>
  <c r="F1518" i="1"/>
  <c r="G1518" i="1" s="1"/>
  <c r="F1515" i="1"/>
  <c r="G1515" i="1" s="1"/>
  <c r="F1512" i="1"/>
  <c r="G1512" i="1" s="1"/>
  <c r="F1509" i="1"/>
  <c r="G1509" i="1" s="1"/>
  <c r="F1506" i="1"/>
  <c r="G1506" i="1" s="1"/>
  <c r="F1503" i="1"/>
  <c r="G1503" i="1" s="1"/>
  <c r="F1500" i="1"/>
  <c r="G1500" i="1" s="1"/>
  <c r="F1497" i="1"/>
  <c r="G1497" i="1" s="1"/>
  <c r="F1494" i="1"/>
  <c r="G1494" i="1" s="1"/>
  <c r="F1491" i="1"/>
  <c r="G1491" i="1" s="1"/>
  <c r="F1488" i="1"/>
  <c r="G1488" i="1" s="1"/>
  <c r="F1485" i="1"/>
  <c r="G1485" i="1" s="1"/>
  <c r="F1482" i="1"/>
  <c r="G1482" i="1" s="1"/>
  <c r="F1479" i="1"/>
  <c r="G1479" i="1" s="1"/>
  <c r="F1476" i="1"/>
  <c r="G1476" i="1" s="1"/>
  <c r="F1473" i="1"/>
  <c r="G1473" i="1" s="1"/>
  <c r="F1470" i="1"/>
  <c r="G1470" i="1" s="1"/>
  <c r="F1467" i="1"/>
  <c r="G1467" i="1" s="1"/>
  <c r="F1464" i="1"/>
  <c r="G1464" i="1" s="1"/>
  <c r="F1461" i="1"/>
  <c r="G1461" i="1" s="1"/>
  <c r="F1458" i="1"/>
  <c r="G1458" i="1" s="1"/>
  <c r="F1455" i="1"/>
  <c r="G1455" i="1" s="1"/>
  <c r="F1452" i="1"/>
  <c r="G1452" i="1" s="1"/>
  <c r="F1449" i="1"/>
  <c r="G1449" i="1" s="1"/>
  <c r="F1446" i="1"/>
  <c r="G1446" i="1" s="1"/>
  <c r="F1443" i="1"/>
  <c r="G1443" i="1" s="1"/>
  <c r="F1440" i="1"/>
  <c r="G1440" i="1" s="1"/>
  <c r="F1437" i="1"/>
  <c r="G1437" i="1" s="1"/>
  <c r="F1434" i="1"/>
  <c r="G1434" i="1" s="1"/>
  <c r="F1431" i="1"/>
  <c r="G1431" i="1" s="1"/>
  <c r="F1428" i="1"/>
  <c r="G1428" i="1" s="1"/>
  <c r="F1425" i="1"/>
  <c r="G1425" i="1" s="1"/>
  <c r="F1422" i="1"/>
  <c r="G1422" i="1" s="1"/>
  <c r="F1419" i="1"/>
  <c r="G1419" i="1" s="1"/>
  <c r="F1416" i="1"/>
  <c r="G1416" i="1" s="1"/>
  <c r="F1413" i="1"/>
  <c r="G1413" i="1" s="1"/>
  <c r="F1410" i="1"/>
  <c r="G1410" i="1" s="1"/>
  <c r="F1407" i="1"/>
  <c r="G1407" i="1" s="1"/>
  <c r="F1404" i="1"/>
  <c r="G1404" i="1" s="1"/>
  <c r="F1401" i="1"/>
  <c r="G1401" i="1" s="1"/>
  <c r="F1398" i="1"/>
  <c r="G1398" i="1" s="1"/>
  <c r="F1395" i="1"/>
  <c r="G1395" i="1" s="1"/>
  <c r="F1392" i="1"/>
  <c r="G1392" i="1" s="1"/>
  <c r="F1389" i="1"/>
  <c r="G1389" i="1" s="1"/>
  <c r="F1386" i="1"/>
  <c r="G1386" i="1" s="1"/>
  <c r="F1383" i="1"/>
  <c r="G1383" i="1" s="1"/>
  <c r="F1380" i="1"/>
  <c r="G1380" i="1" s="1"/>
  <c r="F1377" i="1"/>
  <c r="G1377" i="1" s="1"/>
  <c r="F1374" i="1"/>
  <c r="G1374" i="1" s="1"/>
  <c r="G1558" i="1"/>
  <c r="G1555" i="1"/>
  <c r="G1552" i="1"/>
  <c r="G1549" i="1"/>
  <c r="G1546" i="1"/>
  <c r="G1543" i="1"/>
  <c r="G1540" i="1"/>
  <c r="G1537" i="1"/>
  <c r="G1534" i="1"/>
  <c r="G1531" i="1"/>
  <c r="G1528" i="1"/>
  <c r="G1525" i="1"/>
  <c r="G1522" i="1"/>
  <c r="G1519" i="1"/>
  <c r="G1516" i="1"/>
  <c r="G1513" i="1"/>
  <c r="G1510" i="1"/>
  <c r="G1507" i="1"/>
  <c r="G1504" i="1"/>
  <c r="G1501" i="1"/>
  <c r="G1498" i="1"/>
  <c r="G1495" i="1"/>
  <c r="G1492" i="1"/>
  <c r="G1489" i="1"/>
  <c r="G1486" i="1"/>
  <c r="G1483" i="1"/>
  <c r="G1480" i="1"/>
  <c r="G1477" i="1"/>
  <c r="G1474" i="1"/>
  <c r="G1471" i="1"/>
  <c r="G1468" i="1"/>
  <c r="G1465" i="1"/>
  <c r="G1462" i="1"/>
  <c r="G1459" i="1"/>
  <c r="G1456" i="1"/>
  <c r="G1453" i="1"/>
  <c r="G1450" i="1"/>
  <c r="G1447" i="1"/>
  <c r="G1444" i="1"/>
  <c r="G1441" i="1"/>
  <c r="G1438" i="1"/>
  <c r="G1435" i="1"/>
  <c r="G1432" i="1"/>
  <c r="G1429" i="1"/>
  <c r="G1426" i="1"/>
  <c r="G1423" i="1"/>
  <c r="G1420" i="1"/>
  <c r="G1417" i="1"/>
  <c r="G1414" i="1"/>
  <c r="G1411" i="1"/>
  <c r="G1408" i="1"/>
  <c r="G1405" i="1"/>
  <c r="G1402" i="1"/>
  <c r="G1399" i="1"/>
  <c r="G1396" i="1"/>
  <c r="G1393" i="1"/>
  <c r="G1390" i="1"/>
  <c r="G1387" i="1"/>
  <c r="G1384" i="1"/>
  <c r="G1381" i="1"/>
  <c r="G1378" i="1"/>
  <c r="G1375" i="1"/>
  <c r="G1372" i="1"/>
  <c r="F1119" i="1" l="1"/>
  <c r="G1117" i="1"/>
  <c r="D1117" i="1"/>
  <c r="G1119" i="1" s="1"/>
  <c r="F1116" i="1"/>
  <c r="G1114" i="1"/>
  <c r="D1114" i="1"/>
  <c r="G1116" i="1" s="1"/>
  <c r="F1113" i="1"/>
  <c r="G1111" i="1"/>
  <c r="D1111" i="1"/>
  <c r="G1113" i="1" s="1"/>
  <c r="F1110" i="1"/>
  <c r="G1108" i="1"/>
  <c r="D1108" i="1"/>
  <c r="G1110" i="1" s="1"/>
  <c r="F1107" i="1"/>
  <c r="G1105" i="1"/>
  <c r="D1105" i="1"/>
  <c r="G1107" i="1" s="1"/>
  <c r="G1104" i="1"/>
  <c r="F1104" i="1"/>
  <c r="G1102" i="1"/>
  <c r="G1101" i="1"/>
  <c r="F1101" i="1"/>
  <c r="F1098" i="1"/>
  <c r="D1096" i="1"/>
  <c r="G1098" i="1" s="1"/>
  <c r="F1095" i="1"/>
  <c r="G1093" i="1"/>
  <c r="D1093" i="1"/>
  <c r="G1095" i="1" s="1"/>
  <c r="F1092" i="1"/>
  <c r="G1090" i="1"/>
  <c r="D1090" i="1"/>
  <c r="G1092" i="1" s="1"/>
  <c r="F1089" i="1"/>
  <c r="G1087" i="1"/>
  <c r="D1087" i="1"/>
  <c r="G1089" i="1" s="1"/>
  <c r="F1086" i="1"/>
  <c r="G1084" i="1"/>
  <c r="D1084" i="1"/>
  <c r="G1086" i="1" s="1"/>
  <c r="F1083" i="1"/>
  <c r="G1081" i="1"/>
  <c r="D1081" i="1"/>
  <c r="G1083" i="1" s="1"/>
  <c r="F1080" i="1"/>
  <c r="G1078" i="1"/>
  <c r="D1078" i="1"/>
  <c r="G1080" i="1" s="1"/>
  <c r="F1077" i="1"/>
  <c r="D1075" i="1"/>
  <c r="G1077" i="1" s="1"/>
  <c r="F1074" i="1"/>
  <c r="D1072" i="1"/>
  <c r="G1074" i="1" s="1"/>
  <c r="F1071" i="1"/>
  <c r="D1069" i="1"/>
  <c r="G1071" i="1" s="1"/>
  <c r="F1068" i="1"/>
  <c r="D1066" i="1"/>
  <c r="G1068" i="1" s="1"/>
  <c r="F1065" i="1"/>
  <c r="D1063" i="1"/>
  <c r="G1065" i="1" s="1"/>
  <c r="F1062" i="1"/>
  <c r="G1060" i="1"/>
  <c r="D1060" i="1"/>
  <c r="G1062" i="1" s="1"/>
  <c r="F1059" i="1"/>
  <c r="G1057" i="1"/>
  <c r="D1057" i="1"/>
  <c r="G1059" i="1" s="1"/>
  <c r="F1056" i="1"/>
  <c r="G1054" i="1"/>
  <c r="D1054" i="1"/>
  <c r="G1056" i="1" s="1"/>
  <c r="F1053" i="1"/>
  <c r="G1051" i="1"/>
  <c r="D1051" i="1"/>
  <c r="G1053" i="1" s="1"/>
  <c r="F1050" i="1"/>
  <c r="G1048" i="1"/>
  <c r="D1048" i="1"/>
  <c r="G1050" i="1" s="1"/>
  <c r="F1047" i="1"/>
  <c r="G1045" i="1"/>
  <c r="D1045" i="1"/>
  <c r="G1047" i="1" s="1"/>
  <c r="F1044" i="1"/>
  <c r="G1042" i="1"/>
  <c r="D1042" i="1"/>
  <c r="G1044" i="1" s="1"/>
  <c r="F1041" i="1"/>
  <c r="G1039" i="1"/>
  <c r="D1039" i="1"/>
  <c r="G1041" i="1" s="1"/>
  <c r="F1038" i="1"/>
  <c r="G1036" i="1"/>
  <c r="D1036" i="1"/>
  <c r="G1038" i="1" s="1"/>
  <c r="F1035" i="1"/>
  <c r="D1033" i="1"/>
  <c r="G1035" i="1" s="1"/>
  <c r="F1032" i="1"/>
  <c r="D1030" i="1"/>
  <c r="G1032" i="1" s="1"/>
  <c r="F1029" i="1"/>
  <c r="G1027" i="1"/>
  <c r="D1027" i="1"/>
  <c r="G1029" i="1" s="1"/>
  <c r="F1026" i="1"/>
  <c r="G1024" i="1"/>
  <c r="D1024" i="1"/>
  <c r="G1026" i="1" s="1"/>
  <c r="F1023" i="1"/>
  <c r="G1021" i="1"/>
  <c r="D1021" i="1"/>
  <c r="G1023" i="1" s="1"/>
  <c r="F1020" i="1"/>
  <c r="G1018" i="1"/>
  <c r="D1018" i="1"/>
  <c r="G1020" i="1" s="1"/>
  <c r="G1017" i="1"/>
  <c r="F1017" i="1"/>
  <c r="G1015" i="1"/>
  <c r="F1014" i="1"/>
  <c r="G1012" i="1"/>
  <c r="D1012" i="1"/>
  <c r="G1014" i="1" s="1"/>
  <c r="F1011" i="1"/>
  <c r="G1009" i="1"/>
  <c r="D1009" i="1"/>
  <c r="G1011" i="1" s="1"/>
  <c r="F1008" i="1"/>
  <c r="G1006" i="1"/>
  <c r="D1006" i="1"/>
  <c r="G1008" i="1" s="1"/>
  <c r="F1005" i="1"/>
  <c r="G1003" i="1"/>
  <c r="D1003" i="1"/>
  <c r="G1005" i="1" s="1"/>
  <c r="F1002" i="1"/>
  <c r="D1000" i="1"/>
  <c r="G1002" i="1" s="1"/>
  <c r="F999" i="1"/>
  <c r="D997" i="1"/>
  <c r="G999" i="1" s="1"/>
  <c r="F996" i="1"/>
  <c r="G994" i="1"/>
  <c r="D994" i="1"/>
  <c r="G996" i="1" s="1"/>
  <c r="F993" i="1"/>
  <c r="G991" i="1"/>
  <c r="D991" i="1"/>
  <c r="G993" i="1" s="1"/>
  <c r="F990" i="1"/>
  <c r="G988" i="1"/>
  <c r="D988" i="1"/>
  <c r="G990" i="1" s="1"/>
  <c r="F987" i="1"/>
  <c r="G985" i="1"/>
  <c r="D985" i="1"/>
  <c r="G987" i="1" s="1"/>
  <c r="D978" i="1" l="1"/>
  <c r="F980" i="1" s="1"/>
  <c r="G980" i="1" s="1"/>
  <c r="D975" i="1"/>
  <c r="F977" i="1"/>
  <c r="G977" i="1" s="1"/>
  <c r="D972" i="1"/>
  <c r="F974" i="1" s="1"/>
  <c r="G974" i="1" s="1"/>
  <c r="D969" i="1"/>
  <c r="F971" i="1" s="1"/>
  <c r="G971" i="1" s="1"/>
  <c r="D966" i="1"/>
  <c r="F968" i="1" s="1"/>
  <c r="G968" i="1" s="1"/>
  <c r="D963" i="1"/>
  <c r="F965" i="1" s="1"/>
  <c r="G965" i="1" s="1"/>
  <c r="D960" i="1"/>
  <c r="F962" i="1" s="1"/>
  <c r="G962" i="1" s="1"/>
  <c r="D957" i="1"/>
  <c r="F959" i="1" s="1"/>
  <c r="G959" i="1" s="1"/>
  <c r="B302" i="1" l="1"/>
  <c r="F952" i="1"/>
  <c r="G952" i="1" s="1"/>
  <c r="G950" i="1"/>
  <c r="D950" i="1"/>
  <c r="F949" i="1"/>
  <c r="G949" i="1" s="1"/>
  <c r="G947" i="1"/>
  <c r="D947" i="1"/>
  <c r="F946" i="1"/>
  <c r="G946" i="1" s="1"/>
  <c r="G944" i="1"/>
  <c r="D944" i="1"/>
  <c r="F943" i="1"/>
  <c r="G943" i="1" s="1"/>
  <c r="G941" i="1"/>
  <c r="D941" i="1"/>
  <c r="F940" i="1"/>
  <c r="G940" i="1" s="1"/>
  <c r="G938" i="1"/>
  <c r="D938" i="1"/>
  <c r="F937" i="1"/>
  <c r="G937" i="1" s="1"/>
  <c r="G935" i="1"/>
  <c r="D935" i="1"/>
  <c r="F934" i="1"/>
  <c r="G934" i="1" s="1"/>
  <c r="G932" i="1"/>
  <c r="D932" i="1"/>
  <c r="F931" i="1"/>
  <c r="G931" i="1" s="1"/>
  <c r="G929" i="1"/>
  <c r="D929" i="1"/>
  <c r="F928" i="1"/>
  <c r="G928" i="1" s="1"/>
  <c r="G926" i="1"/>
  <c r="D926" i="1"/>
  <c r="F925" i="1"/>
  <c r="G925" i="1" s="1"/>
  <c r="G923" i="1"/>
  <c r="D923" i="1"/>
  <c r="F922" i="1"/>
  <c r="G922" i="1" s="1"/>
  <c r="G920" i="1"/>
  <c r="D920" i="1"/>
  <c r="F919" i="1"/>
  <c r="G919" i="1" s="1"/>
  <c r="G917" i="1"/>
  <c r="D917" i="1"/>
  <c r="F916" i="1"/>
  <c r="G916" i="1" s="1"/>
  <c r="G914" i="1"/>
  <c r="D914" i="1"/>
  <c r="F913" i="1"/>
  <c r="G913" i="1" s="1"/>
  <c r="G911" i="1"/>
  <c r="D911" i="1"/>
  <c r="F910" i="1"/>
  <c r="G910" i="1" s="1"/>
  <c r="G908" i="1"/>
  <c r="D908" i="1"/>
  <c r="F907" i="1"/>
  <c r="G907" i="1" s="1"/>
  <c r="G905" i="1"/>
  <c r="D905" i="1"/>
  <c r="F904" i="1"/>
  <c r="G904" i="1" s="1"/>
  <c r="G902" i="1"/>
  <c r="D902" i="1"/>
  <c r="F901" i="1"/>
  <c r="G901" i="1" s="1"/>
  <c r="G899" i="1"/>
  <c r="D899" i="1"/>
  <c r="F898" i="1"/>
  <c r="G898" i="1" s="1"/>
  <c r="G896" i="1"/>
  <c r="D896" i="1"/>
  <c r="F895" i="1"/>
  <c r="G895" i="1" s="1"/>
  <c r="G893" i="1"/>
  <c r="D893" i="1"/>
  <c r="F892" i="1"/>
  <c r="G892" i="1" s="1"/>
  <c r="G890" i="1"/>
  <c r="D890" i="1"/>
  <c r="F889" i="1"/>
  <c r="G889" i="1" s="1"/>
  <c r="G887" i="1"/>
  <c r="D887" i="1"/>
  <c r="F886" i="1"/>
  <c r="G886" i="1" s="1"/>
  <c r="G884" i="1"/>
  <c r="D884" i="1"/>
  <c r="F883" i="1"/>
  <c r="G883" i="1" s="1"/>
  <c r="G881" i="1"/>
  <c r="D881" i="1"/>
  <c r="F880" i="1"/>
  <c r="G880" i="1" s="1"/>
  <c r="G878" i="1"/>
  <c r="D878" i="1"/>
  <c r="F877" i="1"/>
  <c r="G877" i="1" s="1"/>
  <c r="G875" i="1"/>
  <c r="D875" i="1"/>
  <c r="F874" i="1"/>
  <c r="G874" i="1" s="1"/>
  <c r="G872" i="1"/>
  <c r="D872" i="1"/>
  <c r="F871" i="1"/>
  <c r="G871" i="1" s="1"/>
  <c r="G869" i="1"/>
  <c r="D869" i="1"/>
  <c r="F868" i="1"/>
  <c r="G868" i="1" s="1"/>
  <c r="G866" i="1"/>
  <c r="D866" i="1"/>
  <c r="F865" i="1"/>
  <c r="G865" i="1" s="1"/>
  <c r="G863" i="1"/>
  <c r="D863" i="1"/>
  <c r="F862" i="1"/>
  <c r="G862" i="1" s="1"/>
  <c r="G860" i="1"/>
  <c r="D860" i="1"/>
  <c r="F859" i="1"/>
  <c r="G859" i="1" s="1"/>
  <c r="G857" i="1"/>
  <c r="D857" i="1"/>
  <c r="F856" i="1"/>
  <c r="G856" i="1" s="1"/>
  <c r="G854" i="1"/>
  <c r="D854" i="1"/>
  <c r="F853" i="1"/>
  <c r="G853" i="1" s="1"/>
  <c r="G851" i="1"/>
  <c r="D851" i="1"/>
  <c r="G846" i="1" l="1"/>
  <c r="F846" i="1"/>
  <c r="D845" i="1"/>
  <c r="G844" i="1"/>
  <c r="G843" i="1"/>
  <c r="F843" i="1"/>
  <c r="D842" i="1"/>
  <c r="G841" i="1"/>
  <c r="G840" i="1"/>
  <c r="F840" i="1"/>
  <c r="D839" i="1"/>
  <c r="G838" i="1"/>
  <c r="G837" i="1"/>
  <c r="F837" i="1"/>
  <c r="D836" i="1"/>
  <c r="G835" i="1"/>
  <c r="G834" i="1"/>
  <c r="F834" i="1"/>
  <c r="D833" i="1"/>
  <c r="G832" i="1"/>
  <c r="G831" i="1"/>
  <c r="F831" i="1"/>
  <c r="D830" i="1"/>
  <c r="G829" i="1"/>
  <c r="G828" i="1"/>
  <c r="F828" i="1"/>
  <c r="D827" i="1"/>
  <c r="G826" i="1"/>
  <c r="G825" i="1"/>
  <c r="F825" i="1"/>
  <c r="D824" i="1"/>
  <c r="G823" i="1"/>
  <c r="G822" i="1"/>
  <c r="F822" i="1"/>
  <c r="D821" i="1"/>
  <c r="G820" i="1"/>
  <c r="G819" i="1"/>
  <c r="F819" i="1"/>
  <c r="D818" i="1"/>
  <c r="G817" i="1"/>
  <c r="G816" i="1"/>
  <c r="F816" i="1"/>
  <c r="D815" i="1"/>
  <c r="G814" i="1"/>
  <c r="G813" i="1"/>
  <c r="F813" i="1"/>
  <c r="D812" i="1"/>
  <c r="G811" i="1"/>
  <c r="G810" i="1"/>
  <c r="F810" i="1"/>
  <c r="D809" i="1"/>
  <c r="G808" i="1"/>
  <c r="G807" i="1"/>
  <c r="F807" i="1"/>
  <c r="D806" i="1"/>
  <c r="G805" i="1"/>
  <c r="G804" i="1"/>
  <c r="F804" i="1"/>
  <c r="D803" i="1"/>
  <c r="G802" i="1"/>
  <c r="G801" i="1"/>
  <c r="F801" i="1"/>
  <c r="D800" i="1"/>
  <c r="G799" i="1"/>
  <c r="G798" i="1"/>
  <c r="F798" i="1"/>
  <c r="D797" i="1"/>
  <c r="G796" i="1"/>
  <c r="G795" i="1"/>
  <c r="F795" i="1"/>
  <c r="D794" i="1"/>
  <c r="G793" i="1"/>
  <c r="G792" i="1"/>
  <c r="F792" i="1"/>
  <c r="D791" i="1"/>
  <c r="G790" i="1"/>
  <c r="G789" i="1"/>
  <c r="F789" i="1"/>
  <c r="D788" i="1"/>
  <c r="G787" i="1"/>
  <c r="F786" i="1"/>
  <c r="D785" i="1"/>
  <c r="G786" i="1" s="1"/>
  <c r="G784" i="1"/>
  <c r="D782" i="1"/>
  <c r="G783" i="1" s="1"/>
  <c r="G781" i="1"/>
  <c r="F780" i="1"/>
  <c r="D779" i="1"/>
  <c r="G780" i="1" s="1"/>
  <c r="G778" i="1"/>
  <c r="F777" i="1"/>
  <c r="D776" i="1"/>
  <c r="G777" i="1" s="1"/>
  <c r="G775" i="1"/>
  <c r="F774" i="1"/>
  <c r="D773" i="1"/>
  <c r="G774" i="1" s="1"/>
  <c r="G772" i="1"/>
  <c r="F771" i="1"/>
  <c r="D770" i="1"/>
  <c r="G771" i="1" s="1"/>
  <c r="G769" i="1"/>
  <c r="F768" i="1"/>
  <c r="D767" i="1"/>
  <c r="G768" i="1" s="1"/>
  <c r="G766" i="1"/>
  <c r="F783" i="1" l="1"/>
  <c r="F761" i="1" l="1"/>
  <c r="G759" i="1"/>
  <c r="D759" i="1"/>
  <c r="G761" i="1" s="1"/>
  <c r="F758" i="1"/>
  <c r="G758" i="1" s="1"/>
  <c r="G756" i="1"/>
  <c r="D756" i="1"/>
  <c r="F755" i="1"/>
  <c r="G755" i="1" s="1"/>
  <c r="G753" i="1"/>
  <c r="D753" i="1"/>
  <c r="F752" i="1"/>
  <c r="G752" i="1" s="1"/>
  <c r="G750" i="1"/>
  <c r="D750" i="1"/>
  <c r="F749" i="1"/>
  <c r="G749" i="1" s="1"/>
  <c r="G747" i="1"/>
  <c r="D747" i="1"/>
  <c r="F746" i="1"/>
  <c r="G746" i="1" s="1"/>
  <c r="G744" i="1"/>
  <c r="D744" i="1"/>
  <c r="F743" i="1"/>
  <c r="G743" i="1" s="1"/>
  <c r="G741" i="1"/>
  <c r="D741" i="1"/>
  <c r="F740" i="1"/>
  <c r="G740" i="1" s="1"/>
  <c r="G738" i="1"/>
  <c r="D738" i="1"/>
  <c r="F737" i="1"/>
  <c r="G737" i="1" s="1"/>
  <c r="G735" i="1"/>
  <c r="D735" i="1"/>
  <c r="F734" i="1"/>
  <c r="G734" i="1" s="1"/>
  <c r="G732" i="1"/>
  <c r="D732" i="1"/>
  <c r="F731" i="1"/>
  <c r="G731" i="1" s="1"/>
  <c r="G729" i="1"/>
  <c r="D729" i="1"/>
  <c r="F728" i="1"/>
  <c r="G728" i="1" s="1"/>
  <c r="G726" i="1"/>
  <c r="D726" i="1"/>
  <c r="F725" i="1"/>
  <c r="G725" i="1" s="1"/>
  <c r="G723" i="1"/>
  <c r="D723" i="1"/>
  <c r="F722" i="1"/>
  <c r="G722" i="1" s="1"/>
  <c r="G720" i="1"/>
  <c r="D720" i="1"/>
  <c r="F719" i="1"/>
  <c r="G719" i="1" s="1"/>
  <c r="G717" i="1"/>
  <c r="D717" i="1"/>
  <c r="F716" i="1"/>
  <c r="G716" i="1" s="1"/>
  <c r="G714" i="1"/>
  <c r="D714" i="1"/>
  <c r="F713" i="1"/>
  <c r="G711" i="1"/>
  <c r="D711" i="1"/>
  <c r="G713" i="1" s="1"/>
  <c r="F710" i="1"/>
  <c r="G710" i="1" s="1"/>
  <c r="G708" i="1"/>
  <c r="D708" i="1"/>
  <c r="F707" i="1"/>
  <c r="G705" i="1"/>
  <c r="D705" i="1"/>
  <c r="G707" i="1" s="1"/>
  <c r="F704" i="1"/>
  <c r="G704" i="1" s="1"/>
  <c r="G702" i="1"/>
  <c r="D702" i="1"/>
  <c r="F701" i="1"/>
  <c r="G701" i="1" s="1"/>
  <c r="G699" i="1"/>
  <c r="D699" i="1"/>
  <c r="F698" i="1"/>
  <c r="G698" i="1" s="1"/>
  <c r="G696" i="1"/>
  <c r="D696" i="1"/>
  <c r="F695" i="1"/>
  <c r="G695" i="1" s="1"/>
  <c r="G693" i="1"/>
  <c r="D693" i="1"/>
  <c r="F692" i="1"/>
  <c r="G692" i="1" s="1"/>
  <c r="G690" i="1"/>
  <c r="D690" i="1"/>
  <c r="F689" i="1"/>
  <c r="G689" i="1" s="1"/>
  <c r="G687" i="1"/>
  <c r="D687" i="1"/>
  <c r="F686" i="1"/>
  <c r="G686" i="1" s="1"/>
  <c r="G684" i="1"/>
  <c r="D684" i="1"/>
  <c r="F683" i="1"/>
  <c r="G683" i="1" s="1"/>
  <c r="G681" i="1"/>
  <c r="D681" i="1"/>
  <c r="F680" i="1"/>
  <c r="G680" i="1" s="1"/>
  <c r="G678" i="1"/>
  <c r="D678" i="1"/>
  <c r="F677" i="1"/>
  <c r="G675" i="1"/>
  <c r="D675" i="1"/>
  <c r="G677" i="1" s="1"/>
  <c r="F674" i="1"/>
  <c r="G674" i="1" s="1"/>
  <c r="G672" i="1"/>
  <c r="D672" i="1"/>
  <c r="F671" i="1"/>
  <c r="G671" i="1" s="1"/>
  <c r="G669" i="1"/>
  <c r="D669" i="1"/>
  <c r="F668" i="1"/>
  <c r="G668" i="1" s="1"/>
  <c r="G666" i="1"/>
  <c r="D666" i="1"/>
  <c r="F665" i="1"/>
  <c r="G665" i="1" s="1"/>
  <c r="G663" i="1"/>
  <c r="D663" i="1"/>
  <c r="F662" i="1"/>
  <c r="G662" i="1" s="1"/>
  <c r="G660" i="1"/>
  <c r="D660" i="1"/>
  <c r="F659" i="1"/>
  <c r="G657" i="1"/>
  <c r="D657" i="1"/>
  <c r="G659" i="1" s="1"/>
  <c r="F656" i="1"/>
  <c r="G656" i="1" s="1"/>
  <c r="G654" i="1"/>
  <c r="D654" i="1"/>
  <c r="F653" i="1"/>
  <c r="G653" i="1" s="1"/>
  <c r="G651" i="1"/>
  <c r="D651" i="1"/>
  <c r="F650" i="1"/>
  <c r="G650" i="1" s="1"/>
  <c r="G648" i="1"/>
  <c r="D648" i="1"/>
  <c r="F647" i="1"/>
  <c r="G645" i="1"/>
  <c r="D645" i="1"/>
  <c r="G647" i="1" s="1"/>
  <c r="F644" i="1"/>
  <c r="G644" i="1" s="1"/>
  <c r="G642" i="1"/>
  <c r="D642" i="1"/>
  <c r="F641" i="1"/>
  <c r="G641" i="1" s="1"/>
  <c r="G639" i="1"/>
  <c r="D639" i="1"/>
  <c r="F638" i="1"/>
  <c r="G638" i="1" s="1"/>
  <c r="G636" i="1"/>
  <c r="D636" i="1"/>
  <c r="F635" i="1"/>
  <c r="G635" i="1" s="1"/>
  <c r="G633" i="1"/>
  <c r="D633" i="1"/>
  <c r="F632" i="1"/>
  <c r="G632" i="1" s="1"/>
  <c r="G630" i="1"/>
  <c r="D630" i="1"/>
  <c r="F629" i="1"/>
  <c r="G629" i="1" s="1"/>
  <c r="G627" i="1"/>
  <c r="D627" i="1"/>
  <c r="F626" i="1"/>
  <c r="G626" i="1" s="1"/>
  <c r="G624" i="1"/>
  <c r="D624" i="1"/>
  <c r="F623" i="1"/>
  <c r="G623" i="1" s="1"/>
  <c r="G621" i="1"/>
  <c r="D621" i="1"/>
  <c r="F620" i="1"/>
  <c r="G620" i="1" s="1"/>
  <c r="G618" i="1"/>
  <c r="D618" i="1"/>
  <c r="F617" i="1"/>
  <c r="G617" i="1" s="1"/>
  <c r="G615" i="1"/>
  <c r="D615" i="1"/>
  <c r="F614" i="1"/>
  <c r="G614" i="1" s="1"/>
  <c r="G612" i="1"/>
  <c r="D612" i="1"/>
  <c r="F611" i="1"/>
  <c r="G611" i="1" s="1"/>
  <c r="G609" i="1"/>
  <c r="D609" i="1"/>
  <c r="F608" i="1"/>
  <c r="G606" i="1"/>
  <c r="D606" i="1"/>
  <c r="G608" i="1" s="1"/>
  <c r="F605" i="1"/>
  <c r="G605" i="1" s="1"/>
  <c r="G603" i="1"/>
  <c r="D603" i="1"/>
  <c r="F602" i="1"/>
  <c r="G602" i="1" s="1"/>
  <c r="G600" i="1"/>
  <c r="D600" i="1"/>
  <c r="F599" i="1"/>
  <c r="G597" i="1"/>
  <c r="D597" i="1"/>
  <c r="G599" i="1" s="1"/>
  <c r="F596" i="1"/>
  <c r="G596" i="1" s="1"/>
  <c r="G594" i="1"/>
  <c r="D594" i="1"/>
  <c r="F593" i="1"/>
  <c r="G593" i="1" s="1"/>
  <c r="G591" i="1"/>
  <c r="D591" i="1"/>
  <c r="F590" i="1"/>
  <c r="G590" i="1" s="1"/>
  <c r="G588" i="1"/>
  <c r="D588" i="1"/>
  <c r="F587" i="1"/>
  <c r="G587" i="1" s="1"/>
  <c r="G585" i="1"/>
  <c r="D585" i="1"/>
  <c r="F584" i="1"/>
  <c r="G584" i="1" s="1"/>
  <c r="G582" i="1"/>
  <c r="D582" i="1"/>
  <c r="F581" i="1"/>
  <c r="G581" i="1" s="1"/>
  <c r="G579" i="1"/>
  <c r="D579" i="1"/>
  <c r="F578" i="1"/>
  <c r="G578" i="1" s="1"/>
  <c r="G576" i="1"/>
  <c r="D576" i="1"/>
  <c r="F575" i="1"/>
  <c r="G575" i="1" s="1"/>
  <c r="G573" i="1"/>
  <c r="D573" i="1"/>
  <c r="F572" i="1"/>
  <c r="G572" i="1" s="1"/>
  <c r="G570" i="1"/>
  <c r="D570" i="1"/>
  <c r="F569" i="1"/>
  <c r="G569" i="1" s="1"/>
  <c r="G567" i="1"/>
  <c r="D567" i="1"/>
  <c r="F566" i="1"/>
  <c r="G566" i="1" s="1"/>
  <c r="G564" i="1"/>
  <c r="D564" i="1"/>
  <c r="F563" i="1"/>
  <c r="G563" i="1" s="1"/>
  <c r="D561" i="1"/>
  <c r="F560" i="1"/>
  <c r="G560" i="1" s="1"/>
  <c r="G558" i="1"/>
  <c r="D558" i="1"/>
  <c r="F557" i="1"/>
  <c r="G557" i="1" s="1"/>
  <c r="G555" i="1"/>
  <c r="D555" i="1"/>
  <c r="F554" i="1"/>
  <c r="G554" i="1" s="1"/>
  <c r="G552" i="1"/>
  <c r="D552" i="1"/>
  <c r="F551" i="1"/>
  <c r="G551" i="1" s="1"/>
  <c r="G549" i="1"/>
  <c r="D549" i="1"/>
  <c r="F548" i="1"/>
  <c r="G548" i="1" s="1"/>
  <c r="G546" i="1"/>
  <c r="D546" i="1"/>
  <c r="F545" i="1"/>
  <c r="G545" i="1" s="1"/>
  <c r="G543" i="1"/>
  <c r="D543" i="1"/>
  <c r="F542" i="1"/>
  <c r="G542" i="1" s="1"/>
  <c r="G540" i="1"/>
  <c r="D540" i="1"/>
  <c r="F539" i="1"/>
  <c r="G539" i="1" s="1"/>
  <c r="D537" i="1"/>
  <c r="F536" i="1"/>
  <c r="G536" i="1" s="1"/>
  <c r="G534" i="1"/>
  <c r="D534" i="1"/>
  <c r="F533" i="1"/>
  <c r="G533" i="1" s="1"/>
  <c r="G531" i="1"/>
  <c r="D531" i="1"/>
  <c r="F530" i="1"/>
  <c r="G530" i="1" s="1"/>
  <c r="G528" i="1"/>
  <c r="D528" i="1"/>
  <c r="F527" i="1"/>
  <c r="G527" i="1" s="1"/>
  <c r="D525" i="1"/>
  <c r="F524" i="1"/>
  <c r="G524" i="1" s="1"/>
  <c r="G522" i="1"/>
  <c r="D522" i="1"/>
  <c r="F521" i="1"/>
  <c r="G521" i="1" s="1"/>
  <c r="G519" i="1"/>
  <c r="D519" i="1"/>
  <c r="F518" i="1"/>
  <c r="G518" i="1" s="1"/>
  <c r="G516" i="1"/>
  <c r="D516" i="1"/>
  <c r="F515" i="1"/>
  <c r="G515" i="1" s="1"/>
  <c r="G513" i="1"/>
  <c r="D513" i="1"/>
  <c r="F512" i="1"/>
  <c r="G512" i="1" s="1"/>
  <c r="G510" i="1"/>
  <c r="D510" i="1"/>
  <c r="F509" i="1"/>
  <c r="G509" i="1" s="1"/>
  <c r="G507" i="1"/>
  <c r="D507" i="1"/>
  <c r="F506" i="1"/>
  <c r="G506" i="1" s="1"/>
  <c r="G504" i="1"/>
  <c r="D504" i="1"/>
  <c r="F503" i="1"/>
  <c r="G503" i="1" s="1"/>
  <c r="G501" i="1"/>
  <c r="D501" i="1"/>
  <c r="F500" i="1"/>
  <c r="G500" i="1" s="1"/>
  <c r="G498" i="1"/>
  <c r="D498" i="1"/>
  <c r="F497" i="1"/>
  <c r="G497" i="1" s="1"/>
  <c r="G495" i="1"/>
  <c r="D495" i="1"/>
  <c r="F494" i="1"/>
  <c r="G494" i="1" s="1"/>
  <c r="G492" i="1"/>
  <c r="D492" i="1"/>
  <c r="F491" i="1"/>
  <c r="G491" i="1" s="1"/>
  <c r="G489" i="1"/>
  <c r="D489" i="1"/>
  <c r="F488" i="1"/>
  <c r="G488" i="1" s="1"/>
  <c r="G486" i="1"/>
  <c r="D486" i="1"/>
  <c r="F485" i="1"/>
  <c r="G485" i="1" s="1"/>
  <c r="G483" i="1"/>
  <c r="D483" i="1"/>
  <c r="F482" i="1"/>
  <c r="G482" i="1" s="1"/>
  <c r="G480" i="1"/>
  <c r="D480" i="1"/>
  <c r="F479" i="1"/>
  <c r="G479" i="1" s="1"/>
  <c r="G477" i="1"/>
  <c r="D477" i="1"/>
  <c r="F476" i="1"/>
  <c r="G476" i="1" s="1"/>
  <c r="G474" i="1"/>
  <c r="D474" i="1"/>
  <c r="F473" i="1"/>
  <c r="G473" i="1" s="1"/>
  <c r="G471" i="1"/>
  <c r="D471" i="1"/>
  <c r="F470" i="1"/>
  <c r="G470" i="1" s="1"/>
  <c r="G468" i="1"/>
  <c r="D468" i="1"/>
  <c r="F467" i="1"/>
  <c r="G467" i="1" s="1"/>
  <c r="G465" i="1"/>
  <c r="D465" i="1"/>
  <c r="F464" i="1"/>
  <c r="G464" i="1" s="1"/>
  <c r="G462" i="1"/>
  <c r="D462" i="1"/>
  <c r="F461" i="1"/>
  <c r="G461" i="1" s="1"/>
  <c r="G459" i="1"/>
  <c r="D459" i="1"/>
  <c r="F458" i="1"/>
  <c r="G458" i="1" s="1"/>
  <c r="G456" i="1"/>
  <c r="D456" i="1"/>
  <c r="F455" i="1"/>
  <c r="G455" i="1" s="1"/>
  <c r="G453" i="1"/>
  <c r="D453" i="1"/>
  <c r="F452" i="1"/>
  <c r="G452" i="1" s="1"/>
  <c r="G450" i="1"/>
  <c r="D450" i="1"/>
  <c r="F449" i="1"/>
  <c r="G449" i="1" s="1"/>
  <c r="G447" i="1"/>
  <c r="D447" i="1"/>
  <c r="F446" i="1"/>
  <c r="G446" i="1" s="1"/>
  <c r="G444" i="1"/>
  <c r="D444" i="1"/>
  <c r="F443" i="1"/>
  <c r="G443" i="1" s="1"/>
  <c r="G441" i="1"/>
  <c r="D441" i="1"/>
  <c r="F440" i="1"/>
  <c r="G440" i="1" s="1"/>
  <c r="G438" i="1"/>
  <c r="D438" i="1"/>
  <c r="F437" i="1"/>
  <c r="G437" i="1" s="1"/>
  <c r="G435" i="1"/>
  <c r="D435" i="1"/>
  <c r="F434" i="1"/>
  <c r="G434" i="1" s="1"/>
  <c r="G432" i="1"/>
  <c r="D432" i="1"/>
  <c r="F431" i="1"/>
  <c r="G431" i="1" s="1"/>
  <c r="G429" i="1"/>
  <c r="D429" i="1"/>
  <c r="F428" i="1"/>
  <c r="G428" i="1" s="1"/>
  <c r="G426" i="1"/>
  <c r="D426" i="1"/>
  <c r="F425" i="1"/>
  <c r="G425" i="1" s="1"/>
  <c r="G423" i="1"/>
  <c r="D423" i="1"/>
  <c r="F422" i="1"/>
  <c r="G422" i="1" s="1"/>
  <c r="G420" i="1"/>
  <c r="D420" i="1"/>
  <c r="F419" i="1"/>
  <c r="G419" i="1" s="1"/>
  <c r="G417" i="1"/>
  <c r="D417" i="1"/>
  <c r="F416" i="1"/>
  <c r="G416" i="1" s="1"/>
  <c r="G414" i="1"/>
  <c r="D414" i="1"/>
  <c r="F407" i="1" l="1"/>
  <c r="G407" i="1" s="1"/>
  <c r="F404" i="1"/>
  <c r="G404" i="1" s="1"/>
  <c r="F401" i="1"/>
  <c r="G401" i="1" s="1"/>
  <c r="F398" i="1"/>
  <c r="G398" i="1" s="1"/>
  <c r="F395" i="1"/>
  <c r="G395" i="1" s="1"/>
  <c r="F392" i="1"/>
  <c r="G392" i="1" s="1"/>
  <c r="F389" i="1"/>
  <c r="G389" i="1" s="1"/>
  <c r="F386" i="1"/>
  <c r="G386" i="1" s="1"/>
  <c r="F383" i="1"/>
  <c r="G383" i="1" s="1"/>
  <c r="F380" i="1"/>
  <c r="G380" i="1" s="1"/>
  <c r="F377" i="1"/>
  <c r="G377" i="1" s="1"/>
  <c r="F374" i="1"/>
  <c r="G374" i="1" s="1"/>
  <c r="F371" i="1"/>
  <c r="G371" i="1" s="1"/>
  <c r="F368" i="1"/>
  <c r="G368" i="1" s="1"/>
  <c r="F365" i="1"/>
  <c r="G365" i="1" s="1"/>
  <c r="F362" i="1"/>
  <c r="G362" i="1" s="1"/>
  <c r="F359" i="1"/>
  <c r="G359" i="1" s="1"/>
  <c r="F356" i="1"/>
  <c r="G356" i="1" s="1"/>
  <c r="F353" i="1"/>
  <c r="G353" i="1" s="1"/>
  <c r="F350" i="1"/>
  <c r="G350" i="1" s="1"/>
  <c r="F347" i="1"/>
  <c r="G347" i="1" s="1"/>
  <c r="F344" i="1"/>
  <c r="G344" i="1" s="1"/>
  <c r="F341" i="1"/>
  <c r="G341" i="1" s="1"/>
  <c r="F338" i="1"/>
  <c r="G338" i="1" s="1"/>
  <c r="F335" i="1"/>
  <c r="G335" i="1" s="1"/>
  <c r="F332" i="1"/>
  <c r="G332" i="1" s="1"/>
  <c r="F329" i="1"/>
  <c r="G329" i="1" s="1"/>
  <c r="F326" i="1"/>
  <c r="G326" i="1" s="1"/>
  <c r="F323" i="1"/>
  <c r="G323" i="1" s="1"/>
  <c r="F320" i="1"/>
  <c r="G320" i="1" s="1"/>
  <c r="F317" i="1"/>
  <c r="G317" i="1" s="1"/>
  <c r="F314" i="1"/>
  <c r="G314" i="1" s="1"/>
  <c r="F311" i="1"/>
  <c r="G311" i="1" s="1"/>
  <c r="F305" i="1"/>
  <c r="G305" i="1" s="1"/>
  <c r="F308" i="1"/>
  <c r="G308" i="1" s="1"/>
  <c r="F302" i="1"/>
  <c r="G302" i="1" s="1"/>
  <c r="F296" i="1"/>
  <c r="G296" i="1" s="1"/>
  <c r="F299" i="1"/>
  <c r="G299" i="1" s="1"/>
  <c r="F293" i="1"/>
  <c r="G293" i="1" s="1"/>
  <c r="F290" i="1"/>
  <c r="G290" i="1" s="1"/>
  <c r="F287" i="1"/>
  <c r="G287" i="1" s="1"/>
  <c r="F284" i="1"/>
  <c r="G284" i="1" s="1"/>
  <c r="F278" i="1"/>
  <c r="G278" i="1" s="1"/>
  <c r="F281" i="1"/>
  <c r="G281" i="1" s="1"/>
  <c r="F275" i="1"/>
  <c r="G275" i="1" s="1"/>
  <c r="F272" i="1"/>
  <c r="G272" i="1" s="1"/>
  <c r="F269" i="1"/>
  <c r="G269" i="1" s="1"/>
  <c r="B407" i="1"/>
  <c r="B404" i="1"/>
  <c r="B401" i="1"/>
  <c r="B398" i="1"/>
  <c r="B395" i="1"/>
  <c r="B392" i="1"/>
  <c r="B389" i="1"/>
  <c r="B386" i="1"/>
  <c r="B383" i="1"/>
  <c r="B380" i="1"/>
  <c r="B377" i="1"/>
  <c r="B374" i="1"/>
  <c r="B371" i="1"/>
  <c r="B368" i="1"/>
  <c r="B365" i="1"/>
  <c r="B362" i="1"/>
  <c r="B359" i="1"/>
  <c r="B356" i="1"/>
  <c r="B353" i="1"/>
  <c r="B350" i="1"/>
  <c r="B347" i="1"/>
  <c r="B344" i="1"/>
  <c r="B341" i="1"/>
  <c r="B338" i="1"/>
  <c r="B335" i="1"/>
  <c r="B332" i="1"/>
  <c r="B329" i="1"/>
  <c r="B326" i="1"/>
  <c r="B323" i="1"/>
  <c r="B320" i="1"/>
  <c r="B317" i="1"/>
  <c r="B314" i="1"/>
  <c r="B311" i="1"/>
  <c r="B308" i="1"/>
  <c r="B305" i="1"/>
  <c r="B299" i="1"/>
  <c r="B296" i="1"/>
  <c r="B293" i="1"/>
  <c r="B290" i="1"/>
  <c r="B287" i="1"/>
  <c r="B284" i="1"/>
  <c r="B281" i="1"/>
  <c r="B278" i="1"/>
  <c r="B275" i="1"/>
  <c r="B272" i="1"/>
  <c r="B269" i="1"/>
  <c r="Q315" i="1"/>
  <c r="P315" i="1"/>
  <c r="O315" i="1"/>
  <c r="Q314" i="1"/>
  <c r="P314" i="1"/>
  <c r="O314" i="1"/>
  <c r="Q313" i="1"/>
  <c r="P313" i="1"/>
  <c r="O313" i="1"/>
  <c r="Q312" i="1"/>
  <c r="P312" i="1"/>
  <c r="O312" i="1"/>
  <c r="Q311" i="1"/>
  <c r="P311" i="1"/>
  <c r="O311" i="1"/>
  <c r="Q310" i="1"/>
  <c r="P310" i="1"/>
  <c r="O310" i="1"/>
  <c r="Q309" i="1"/>
  <c r="P309" i="1"/>
  <c r="O309" i="1"/>
  <c r="Q308" i="1"/>
  <c r="P308" i="1"/>
  <c r="O308" i="1"/>
  <c r="Q307" i="1"/>
  <c r="P307" i="1"/>
  <c r="O307" i="1"/>
  <c r="Q306" i="1"/>
  <c r="P306" i="1"/>
  <c r="O306" i="1"/>
  <c r="Q305" i="1"/>
  <c r="P305" i="1"/>
  <c r="O305" i="1"/>
  <c r="Q304" i="1"/>
  <c r="P304" i="1"/>
  <c r="O304" i="1"/>
  <c r="Q303" i="1"/>
  <c r="P303" i="1"/>
  <c r="O303" i="1"/>
  <c r="Q302" i="1"/>
  <c r="P302" i="1"/>
  <c r="O302" i="1"/>
  <c r="Q301" i="1"/>
  <c r="P301" i="1"/>
  <c r="O301" i="1"/>
  <c r="Q300" i="1"/>
  <c r="P300" i="1"/>
  <c r="O300" i="1"/>
  <c r="Q299" i="1"/>
  <c r="P299" i="1"/>
  <c r="O299" i="1"/>
  <c r="Q298" i="1"/>
  <c r="P298" i="1"/>
  <c r="O298" i="1"/>
  <c r="Q297" i="1"/>
  <c r="P297" i="1"/>
  <c r="O297" i="1"/>
  <c r="Q296" i="1"/>
  <c r="P296" i="1"/>
  <c r="O296" i="1"/>
  <c r="Q295" i="1"/>
  <c r="P295" i="1"/>
  <c r="O295" i="1"/>
  <c r="Q294" i="1"/>
  <c r="P294" i="1"/>
  <c r="O294" i="1"/>
  <c r="Q293" i="1"/>
  <c r="P293" i="1"/>
  <c r="O293" i="1"/>
  <c r="Q292" i="1"/>
  <c r="P292" i="1"/>
  <c r="O292" i="1"/>
  <c r="Q291" i="1"/>
  <c r="P291" i="1"/>
  <c r="O291" i="1"/>
  <c r="Q290" i="1"/>
  <c r="P290" i="1"/>
  <c r="O290" i="1"/>
  <c r="Q289" i="1"/>
  <c r="P289" i="1"/>
  <c r="O289" i="1"/>
  <c r="Q288" i="1"/>
  <c r="P288" i="1"/>
  <c r="O288" i="1"/>
  <c r="Q287" i="1"/>
  <c r="P287" i="1"/>
  <c r="O287" i="1"/>
  <c r="Q286" i="1"/>
  <c r="P286" i="1"/>
  <c r="O286" i="1"/>
  <c r="Q285" i="1"/>
  <c r="P285" i="1"/>
  <c r="O285" i="1"/>
  <c r="Q284" i="1"/>
  <c r="P284" i="1"/>
  <c r="O284" i="1"/>
  <c r="Q283" i="1"/>
  <c r="P283" i="1"/>
  <c r="O283" i="1"/>
  <c r="Q282" i="1"/>
  <c r="P282" i="1"/>
  <c r="O282" i="1"/>
  <c r="Q281" i="1"/>
  <c r="P281" i="1"/>
  <c r="O281" i="1"/>
  <c r="Q280" i="1"/>
  <c r="P280" i="1"/>
  <c r="O280" i="1"/>
  <c r="Q279" i="1"/>
  <c r="P279" i="1"/>
  <c r="O279" i="1"/>
  <c r="Q278" i="1"/>
  <c r="P278" i="1"/>
  <c r="O278" i="1"/>
  <c r="Q277" i="1"/>
  <c r="P277" i="1"/>
  <c r="O277" i="1"/>
  <c r="Q276" i="1"/>
  <c r="P276" i="1"/>
  <c r="O276" i="1"/>
  <c r="Q275" i="1"/>
  <c r="P275" i="1"/>
  <c r="O275" i="1"/>
  <c r="Q274" i="1"/>
  <c r="P274" i="1"/>
  <c r="O274" i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P268" i="1"/>
  <c r="G409" i="1"/>
  <c r="F409" i="1"/>
  <c r="D407" i="1"/>
  <c r="G406" i="1"/>
  <c r="F406" i="1"/>
  <c r="D404" i="1"/>
  <c r="G403" i="1"/>
  <c r="F403" i="1"/>
  <c r="D401" i="1"/>
  <c r="G400" i="1"/>
  <c r="F400" i="1"/>
  <c r="D398" i="1"/>
  <c r="G397" i="1"/>
  <c r="F397" i="1"/>
  <c r="D395" i="1"/>
  <c r="G394" i="1"/>
  <c r="F394" i="1"/>
  <c r="D392" i="1"/>
  <c r="G391" i="1"/>
  <c r="F391" i="1"/>
  <c r="D389" i="1"/>
  <c r="G388" i="1"/>
  <c r="F388" i="1"/>
  <c r="D386" i="1"/>
  <c r="G385" i="1"/>
  <c r="F385" i="1"/>
  <c r="D383" i="1"/>
  <c r="G382" i="1"/>
  <c r="F382" i="1"/>
  <c r="D380" i="1"/>
  <c r="G379" i="1"/>
  <c r="F379" i="1"/>
  <c r="D377" i="1"/>
  <c r="G376" i="1"/>
  <c r="F376" i="1"/>
  <c r="D374" i="1"/>
  <c r="G373" i="1"/>
  <c r="F373" i="1"/>
  <c r="D371" i="1"/>
  <c r="G370" i="1"/>
  <c r="F370" i="1"/>
  <c r="D368" i="1"/>
  <c r="G367" i="1"/>
  <c r="F367" i="1"/>
  <c r="D365" i="1"/>
  <c r="G364" i="1"/>
  <c r="F364" i="1"/>
  <c r="D362" i="1"/>
  <c r="G361" i="1"/>
  <c r="F361" i="1"/>
  <c r="D359" i="1"/>
  <c r="G358" i="1"/>
  <c r="F358" i="1"/>
  <c r="D356" i="1"/>
  <c r="G355" i="1"/>
  <c r="F355" i="1"/>
  <c r="D353" i="1"/>
  <c r="G352" i="1"/>
  <c r="F352" i="1"/>
  <c r="D350" i="1"/>
  <c r="G349" i="1"/>
  <c r="F349" i="1"/>
  <c r="D347" i="1"/>
  <c r="G346" i="1"/>
  <c r="F346" i="1"/>
  <c r="D344" i="1"/>
  <c r="G343" i="1"/>
  <c r="F343" i="1"/>
  <c r="D341" i="1"/>
  <c r="G340" i="1"/>
  <c r="F340" i="1"/>
  <c r="D338" i="1"/>
  <c r="G337" i="1"/>
  <c r="F337" i="1"/>
  <c r="D335" i="1"/>
  <c r="G334" i="1"/>
  <c r="F334" i="1"/>
  <c r="D332" i="1"/>
  <c r="G331" i="1"/>
  <c r="F331" i="1"/>
  <c r="D329" i="1"/>
  <c r="G328" i="1"/>
  <c r="F328" i="1"/>
  <c r="D326" i="1"/>
  <c r="G325" i="1"/>
  <c r="F325" i="1"/>
  <c r="D323" i="1"/>
  <c r="G322" i="1"/>
  <c r="F322" i="1"/>
  <c r="D320" i="1"/>
  <c r="G319" i="1"/>
  <c r="F319" i="1"/>
  <c r="D317" i="1"/>
  <c r="G316" i="1"/>
  <c r="F316" i="1"/>
  <c r="D314" i="1"/>
  <c r="G313" i="1"/>
  <c r="F313" i="1"/>
  <c r="D311" i="1"/>
  <c r="G310" i="1"/>
  <c r="F310" i="1"/>
  <c r="D308" i="1"/>
  <c r="G307" i="1"/>
  <c r="F307" i="1"/>
  <c r="D305" i="1"/>
  <c r="G304" i="1"/>
  <c r="F304" i="1"/>
  <c r="D302" i="1"/>
  <c r="G301" i="1"/>
  <c r="F301" i="1"/>
  <c r="D299" i="1"/>
  <c r="G298" i="1"/>
  <c r="F298" i="1"/>
  <c r="D296" i="1"/>
  <c r="G295" i="1"/>
  <c r="F295" i="1"/>
  <c r="D293" i="1"/>
  <c r="G292" i="1"/>
  <c r="F292" i="1"/>
  <c r="D290" i="1"/>
  <c r="G289" i="1"/>
  <c r="F289" i="1"/>
  <c r="D287" i="1"/>
  <c r="G286" i="1"/>
  <c r="F286" i="1"/>
  <c r="D284" i="1"/>
  <c r="G283" i="1"/>
  <c r="F283" i="1"/>
  <c r="D281" i="1"/>
  <c r="G280" i="1"/>
  <c r="F280" i="1"/>
  <c r="D278" i="1"/>
  <c r="G277" i="1"/>
  <c r="F277" i="1"/>
  <c r="D275" i="1"/>
  <c r="G274" i="1"/>
  <c r="F274" i="1"/>
  <c r="G273" i="1"/>
  <c r="G276" i="1" s="1"/>
  <c r="G279" i="1" s="1"/>
  <c r="G282" i="1" s="1"/>
  <c r="G285" i="1" s="1"/>
  <c r="G288" i="1" s="1"/>
  <c r="G291" i="1" s="1"/>
  <c r="G294" i="1" s="1"/>
  <c r="G297" i="1" s="1"/>
  <c r="G300" i="1" s="1"/>
  <c r="G303" i="1" s="1"/>
  <c r="G306" i="1" s="1"/>
  <c r="G309" i="1" s="1"/>
  <c r="G312" i="1" s="1"/>
  <c r="D272" i="1"/>
  <c r="G271" i="1"/>
  <c r="F271" i="1"/>
  <c r="D269" i="1"/>
  <c r="R273" i="1" l="1"/>
  <c r="R289" i="1"/>
  <c r="R297" i="1"/>
  <c r="R305" i="1"/>
  <c r="R313" i="1"/>
  <c r="R271" i="1"/>
  <c r="R295" i="1"/>
  <c r="R311" i="1"/>
  <c r="R272" i="1"/>
  <c r="R280" i="1"/>
  <c r="R288" i="1"/>
  <c r="R296" i="1"/>
  <c r="R312" i="1"/>
  <c r="S275" i="1"/>
  <c r="S291" i="1"/>
  <c r="S307" i="1"/>
  <c r="S315" i="1"/>
  <c r="S270" i="1"/>
  <c r="S302" i="1"/>
  <c r="S310" i="1"/>
  <c r="R276" i="1"/>
  <c r="R292" i="1"/>
  <c r="R300" i="1"/>
  <c r="S308" i="1"/>
  <c r="R290" i="1"/>
  <c r="S277" i="1"/>
  <c r="S285" i="1"/>
  <c r="S301" i="1"/>
  <c r="S306" i="1"/>
  <c r="R279" i="1"/>
  <c r="R284" i="1"/>
  <c r="R304" i="1"/>
  <c r="S269" i="1"/>
  <c r="R274" i="1"/>
  <c r="R282" i="1"/>
  <c r="R287" i="1"/>
  <c r="S294" i="1"/>
  <c r="S299" i="1"/>
  <c r="S309" i="1"/>
  <c r="S314" i="1"/>
  <c r="S282" i="1"/>
  <c r="S278" i="1"/>
  <c r="S283" i="1"/>
  <c r="S292" i="1"/>
  <c r="R303" i="1"/>
  <c r="R308" i="1"/>
  <c r="R281" i="1"/>
  <c r="S286" i="1"/>
  <c r="S290" i="1"/>
  <c r="S293" i="1"/>
  <c r="R298" i="1"/>
  <c r="R306" i="1"/>
  <c r="S297" i="1"/>
  <c r="R299" i="1"/>
  <c r="S276" i="1"/>
  <c r="S313" i="1"/>
  <c r="S281" i="1"/>
  <c r="R283" i="1"/>
  <c r="S274" i="1"/>
  <c r="S298" i="1"/>
  <c r="R269" i="1"/>
  <c r="R285" i="1"/>
  <c r="R301" i="1"/>
  <c r="R315" i="1"/>
  <c r="S279" i="1"/>
  <c r="R277" i="1"/>
  <c r="R293" i="1"/>
  <c r="R309" i="1"/>
  <c r="S273" i="1"/>
  <c r="R275" i="1"/>
  <c r="S289" i="1"/>
  <c r="R291" i="1"/>
  <c r="S305" i="1"/>
  <c r="R307" i="1"/>
  <c r="S295" i="1"/>
  <c r="S311" i="1"/>
  <c r="S271" i="1"/>
  <c r="S284" i="1"/>
  <c r="S287" i="1"/>
  <c r="S300" i="1"/>
  <c r="S303" i="1"/>
  <c r="S272" i="1"/>
  <c r="S280" i="1"/>
  <c r="S288" i="1"/>
  <c r="S296" i="1"/>
  <c r="S304" i="1"/>
  <c r="S312" i="1"/>
  <c r="R314" i="1"/>
  <c r="R270" i="1"/>
  <c r="R278" i="1"/>
  <c r="R286" i="1"/>
  <c r="R294" i="1"/>
  <c r="R302" i="1"/>
  <c r="R310" i="1"/>
  <c r="G262" i="1"/>
  <c r="D262" i="1"/>
  <c r="F264" i="1" s="1"/>
  <c r="G264" i="1" s="1"/>
  <c r="G259" i="1"/>
  <c r="D259" i="1"/>
  <c r="F261" i="1" s="1"/>
  <c r="G261" i="1" s="1"/>
  <c r="F258" i="1"/>
  <c r="G256" i="1"/>
  <c r="D256" i="1"/>
  <c r="G258" i="1" s="1"/>
  <c r="G253" i="1"/>
  <c r="D253" i="1"/>
  <c r="F255" i="1" s="1"/>
  <c r="G255" i="1" s="1"/>
  <c r="F252" i="1"/>
  <c r="G250" i="1"/>
  <c r="D250" i="1"/>
  <c r="G252" i="1" s="1"/>
  <c r="G247" i="1"/>
  <c r="D247" i="1"/>
  <c r="F249" i="1" s="1"/>
  <c r="G249" i="1" s="1"/>
  <c r="F246" i="1"/>
  <c r="G244" i="1"/>
  <c r="D244" i="1"/>
  <c r="G246" i="1" s="1"/>
  <c r="G241" i="1"/>
  <c r="D241" i="1"/>
  <c r="F243" i="1" s="1"/>
  <c r="G243" i="1" s="1"/>
  <c r="F240" i="1"/>
  <c r="G238" i="1"/>
  <c r="D238" i="1"/>
  <c r="G240" i="1" s="1"/>
  <c r="G235" i="1"/>
  <c r="D235" i="1"/>
  <c r="F237" i="1" s="1"/>
  <c r="G237" i="1" s="1"/>
  <c r="F234" i="1"/>
  <c r="G232" i="1"/>
  <c r="D232" i="1"/>
  <c r="G234" i="1" s="1"/>
  <c r="F231" i="1"/>
  <c r="G229" i="1"/>
  <c r="D229" i="1"/>
  <c r="G231" i="1" s="1"/>
  <c r="F228" i="1"/>
  <c r="G226" i="1"/>
  <c r="D226" i="1"/>
  <c r="G228" i="1" s="1"/>
  <c r="F225" i="1"/>
  <c r="G223" i="1"/>
  <c r="D223" i="1"/>
  <c r="G225" i="1" s="1"/>
  <c r="F222" i="1"/>
  <c r="G220" i="1"/>
  <c r="D220" i="1"/>
  <c r="G222" i="1" s="1"/>
  <c r="F219" i="1"/>
  <c r="G217" i="1"/>
  <c r="D217" i="1"/>
  <c r="G219" i="1" s="1"/>
  <c r="F216" i="1"/>
  <c r="G214" i="1"/>
  <c r="D214" i="1"/>
  <c r="G216" i="1" s="1"/>
  <c r="F213" i="1"/>
  <c r="G211" i="1"/>
  <c r="D211" i="1"/>
  <c r="G213" i="1" s="1"/>
  <c r="F210" i="1"/>
  <c r="G208" i="1"/>
  <c r="D208" i="1"/>
  <c r="G210" i="1" s="1"/>
  <c r="F207" i="1"/>
  <c r="G205" i="1"/>
  <c r="D205" i="1"/>
  <c r="G207" i="1" s="1"/>
  <c r="F204" i="1"/>
  <c r="G202" i="1"/>
  <c r="D202" i="1"/>
  <c r="G204" i="1" s="1"/>
  <c r="F201" i="1"/>
  <c r="G199" i="1"/>
  <c r="D199" i="1"/>
  <c r="G201" i="1" s="1"/>
  <c r="F198" i="1"/>
  <c r="G196" i="1"/>
  <c r="D196" i="1"/>
  <c r="G198" i="1" s="1"/>
  <c r="F195" i="1"/>
  <c r="G193" i="1"/>
  <c r="D193" i="1"/>
  <c r="G195" i="1" s="1"/>
  <c r="F192" i="1"/>
  <c r="G190" i="1"/>
  <c r="D190" i="1"/>
  <c r="G192" i="1" s="1"/>
  <c r="F189" i="1"/>
  <c r="G187" i="1"/>
  <c r="D187" i="1"/>
  <c r="G189" i="1" s="1"/>
  <c r="F186" i="1"/>
  <c r="G184" i="1"/>
  <c r="D184" i="1"/>
  <c r="G186" i="1" s="1"/>
  <c r="F183" i="1"/>
  <c r="G181" i="1"/>
  <c r="D181" i="1"/>
  <c r="G183" i="1" s="1"/>
  <c r="F180" i="1"/>
  <c r="G178" i="1"/>
  <c r="D178" i="1"/>
  <c r="G180" i="1" s="1"/>
  <c r="F177" i="1"/>
  <c r="G175" i="1"/>
  <c r="D175" i="1"/>
  <c r="G177" i="1" s="1"/>
  <c r="F174" i="1"/>
  <c r="G172" i="1"/>
  <c r="D172" i="1"/>
  <c r="G174" i="1" s="1"/>
  <c r="F171" i="1"/>
  <c r="G169" i="1"/>
  <c r="D169" i="1"/>
  <c r="G171" i="1" s="1"/>
  <c r="F168" i="1"/>
  <c r="G166" i="1"/>
  <c r="D166" i="1"/>
  <c r="G168" i="1" s="1"/>
  <c r="F165" i="1"/>
  <c r="G163" i="1"/>
  <c r="D163" i="1"/>
  <c r="G165" i="1" s="1"/>
  <c r="F162" i="1"/>
  <c r="G160" i="1"/>
  <c r="D160" i="1"/>
  <c r="G162" i="1" s="1"/>
  <c r="F159" i="1"/>
  <c r="G157" i="1"/>
  <c r="D157" i="1"/>
  <c r="G159" i="1" s="1"/>
  <c r="F156" i="1"/>
  <c r="G154" i="1"/>
  <c r="D154" i="1"/>
  <c r="G156" i="1" s="1"/>
  <c r="F153" i="1"/>
  <c r="G151" i="1"/>
  <c r="D151" i="1"/>
  <c r="G153" i="1" s="1"/>
  <c r="F150" i="1"/>
  <c r="G148" i="1"/>
  <c r="D148" i="1"/>
  <c r="G150" i="1" s="1"/>
  <c r="F147" i="1"/>
  <c r="G145" i="1"/>
  <c r="D145" i="1"/>
  <c r="G147" i="1" s="1"/>
  <c r="F144" i="1"/>
  <c r="G142" i="1"/>
  <c r="D142" i="1"/>
  <c r="G144" i="1" s="1"/>
  <c r="F141" i="1"/>
  <c r="G139" i="1"/>
  <c r="D139" i="1"/>
  <c r="G141" i="1" s="1"/>
  <c r="F138" i="1"/>
  <c r="G136" i="1"/>
  <c r="D136" i="1"/>
  <c r="G138" i="1" s="1"/>
  <c r="F135" i="1"/>
  <c r="G133" i="1"/>
  <c r="D133" i="1"/>
  <c r="G135" i="1" s="1"/>
  <c r="F132" i="1"/>
  <c r="G130" i="1"/>
  <c r="D130" i="1"/>
  <c r="G132" i="1" s="1"/>
  <c r="F129" i="1"/>
  <c r="G127" i="1"/>
  <c r="D127" i="1"/>
  <c r="G129" i="1" s="1"/>
  <c r="F126" i="1"/>
  <c r="G124" i="1"/>
  <c r="D124" i="1"/>
  <c r="G126" i="1" s="1"/>
  <c r="F123" i="1"/>
  <c r="G121" i="1"/>
  <c r="D121" i="1"/>
  <c r="G123" i="1" s="1"/>
  <c r="F120" i="1"/>
  <c r="G118" i="1"/>
  <c r="D118" i="1"/>
  <c r="G120" i="1" s="1"/>
  <c r="F117" i="1"/>
  <c r="G115" i="1"/>
  <c r="D115" i="1"/>
  <c r="G117" i="1" s="1"/>
  <c r="F114" i="1"/>
  <c r="G112" i="1"/>
  <c r="D112" i="1"/>
  <c r="G114" i="1" s="1"/>
  <c r="F111" i="1"/>
  <c r="G109" i="1"/>
  <c r="D109" i="1"/>
  <c r="G111" i="1" s="1"/>
  <c r="F108" i="1"/>
  <c r="G106" i="1"/>
  <c r="D106" i="1"/>
  <c r="G108" i="1" s="1"/>
  <c r="F105" i="1"/>
  <c r="G103" i="1"/>
  <c r="D103" i="1"/>
  <c r="G105" i="1" s="1"/>
  <c r="F102" i="1"/>
  <c r="G100" i="1"/>
  <c r="D100" i="1"/>
  <c r="G102" i="1" s="1"/>
  <c r="F99" i="1"/>
  <c r="G97" i="1"/>
  <c r="D97" i="1"/>
  <c r="G99" i="1" s="1"/>
  <c r="F96" i="1"/>
  <c r="G94" i="1"/>
  <c r="D94" i="1"/>
  <c r="G96" i="1" s="1"/>
  <c r="F89" i="1"/>
  <c r="G87" i="1"/>
  <c r="D87" i="1"/>
  <c r="G89" i="1" s="1"/>
  <c r="F86" i="1"/>
  <c r="G84" i="1"/>
  <c r="D84" i="1"/>
  <c r="G86" i="1" s="1"/>
  <c r="F83" i="1"/>
  <c r="G81" i="1"/>
  <c r="D81" i="1"/>
  <c r="G83" i="1" s="1"/>
  <c r="F80" i="1"/>
  <c r="G78" i="1"/>
  <c r="D78" i="1"/>
  <c r="G80" i="1" s="1"/>
  <c r="F77" i="1"/>
  <c r="G75" i="1"/>
  <c r="D75" i="1"/>
  <c r="G77" i="1" s="1"/>
  <c r="F74" i="1"/>
  <c r="G72" i="1"/>
  <c r="D72" i="1"/>
  <c r="G74" i="1" s="1"/>
  <c r="F71" i="1"/>
  <c r="G69" i="1"/>
  <c r="D69" i="1"/>
  <c r="G71" i="1" s="1"/>
  <c r="F68" i="1"/>
  <c r="G66" i="1"/>
  <c r="D66" i="1"/>
  <c r="G68" i="1" s="1"/>
  <c r="F65" i="1"/>
  <c r="G63" i="1"/>
  <c r="D63" i="1"/>
  <c r="G65" i="1" s="1"/>
  <c r="F62" i="1"/>
  <c r="G60" i="1"/>
  <c r="D60" i="1"/>
  <c r="G62" i="1" s="1"/>
  <c r="F59" i="1"/>
  <c r="G57" i="1"/>
  <c r="D57" i="1"/>
  <c r="G59" i="1" s="1"/>
  <c r="F56" i="1"/>
  <c r="G54" i="1"/>
  <c r="D54" i="1"/>
  <c r="G56" i="1" s="1"/>
  <c r="F53" i="1"/>
  <c r="G51" i="1"/>
  <c r="D51" i="1"/>
  <c r="G53" i="1" s="1"/>
  <c r="D44" i="1"/>
  <c r="F46" i="1" s="1"/>
  <c r="G46" i="1" s="1"/>
  <c r="D41" i="1"/>
  <c r="F43" i="1" s="1"/>
  <c r="G43" i="1" s="1"/>
  <c r="D38" i="1"/>
  <c r="F40" i="1" s="1"/>
  <c r="G40" i="1" s="1"/>
  <c r="G37" i="1"/>
  <c r="F37" i="1"/>
  <c r="G35" i="1"/>
  <c r="D35" i="1"/>
  <c r="G34" i="1"/>
  <c r="F34" i="1"/>
  <c r="G32" i="1"/>
  <c r="D32" i="1"/>
  <c r="G31" i="1"/>
  <c r="F31" i="1"/>
  <c r="G29" i="1"/>
  <c r="D29" i="1"/>
  <c r="G28" i="1"/>
  <c r="F28" i="1"/>
  <c r="G26" i="1"/>
  <c r="D26" i="1"/>
  <c r="G25" i="1"/>
  <c r="F25" i="1"/>
  <c r="G23" i="1"/>
  <c r="D23" i="1"/>
  <c r="G22" i="1"/>
  <c r="F22" i="1"/>
  <c r="G20" i="1"/>
  <c r="D20" i="1"/>
  <c r="F19" i="1"/>
  <c r="G19" i="1" s="1"/>
  <c r="H17" i="1"/>
  <c r="G17" i="1"/>
  <c r="D17" i="1"/>
  <c r="G16" i="1"/>
  <c r="F16" i="1"/>
  <c r="G14" i="1"/>
  <c r="D14" i="1"/>
  <c r="G13" i="1"/>
  <c r="F13" i="1"/>
  <c r="G12" i="1"/>
  <c r="H11" i="1"/>
  <c r="G11" i="1"/>
  <c r="D11" i="1"/>
  <c r="G10" i="1"/>
  <c r="F10" i="1"/>
  <c r="G8" i="1"/>
  <c r="D8" i="1"/>
  <c r="G7" i="1"/>
  <c r="G5" i="1"/>
  <c r="D5" i="1"/>
  <c r="F7" i="1" s="1"/>
</calcChain>
</file>

<file path=xl/sharedStrings.xml><?xml version="1.0" encoding="utf-8"?>
<sst xmlns="http://schemas.openxmlformats.org/spreadsheetml/2006/main" count="11340" uniqueCount="2696">
  <si>
    <t>ลำดับที่</t>
  </si>
  <si>
    <t>งานที่จัดซื้อ/จ้าง</t>
  </si>
  <si>
    <t>ราคากลาง</t>
  </si>
  <si>
    <t>วิธีซื้อ/จ้าง</t>
  </si>
  <si>
    <t>รายชื่อผู้เสนอราคาและราคาที่เสนอ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</si>
  <si>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</si>
  <si>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เหตุผลที่คัดเลือกโดยสรุป</t>
  </si>
  <si>
    <t>เลขที่/รับวันที่</t>
  </si>
  <si>
    <t>เฉพาะเจาะจง</t>
  </si>
  <si>
    <t xml:space="preserve">ราคาที่เสนอ     </t>
  </si>
  <si>
    <t>ราคาที่ตกลงซื้อหรือจ้าง</t>
  </si>
  <si>
    <t>คัดเลือกจากเกณฑ์ราคา</t>
  </si>
  <si>
    <t>ค่าน้ำดื่ม</t>
  </si>
  <si>
    <t>วงเงินที่จะซื้อ/จ้าง</t>
  </si>
  <si>
    <t>น้ำดื่มศิริวรรณ</t>
  </si>
  <si>
    <t>องค์การอุตสาหกรรมป่าไม้เขตอุตรดิตถ์  ส่วนอำนวยการ  องค์การอุตสาหกรรมป่าไม้ภาคเหนือล่าง</t>
  </si>
  <si>
    <t>ค่าใช้จ่ายเบ็ดเตล็ด</t>
  </si>
  <si>
    <t>วิธีเฉพาะเจาะจง</t>
  </si>
  <si>
    <t>ร้านทวีวอเตอร์</t>
  </si>
  <si>
    <t>ราคาที่เสนอ</t>
  </si>
  <si>
    <t>ราคาที่ตกลงจะซื้อหรือจ้าง</t>
  </si>
  <si>
    <t>ค่าน้ำมันเชื้อเพลิง</t>
  </si>
  <si>
    <t>บจก.ปิโตรเลียมไทยคอร์ปอเรชั่น</t>
  </si>
  <si>
    <t>เลขที่ ส.16</t>
  </si>
  <si>
    <t>(1ขถ 4643 กทม.)</t>
  </si>
  <si>
    <t>บจก.ศรีพงษ์กรุ๊ป มาร์เก็ตติ้ง</t>
  </si>
  <si>
    <t>ค่าเครื่องเขียนฯ</t>
  </si>
  <si>
    <t>1,500.00 บาท</t>
  </si>
  <si>
    <t>ร้านมารวยเครื่องครัว</t>
  </si>
  <si>
    <t>1,700.00 บาท</t>
  </si>
  <si>
    <t>งานสวนป่าท่าปลา</t>
  </si>
  <si>
    <t>ค่าเบ็ดเตล็ด</t>
  </si>
  <si>
    <t>ค่าน้ำมันเชื้อเพลิงรถยนต์</t>
  </si>
  <si>
    <t>บ. ปิโตรเลียมไทยคอร์ปอเรชั่น</t>
  </si>
  <si>
    <t>ฒท 9966 กทม.</t>
  </si>
  <si>
    <t>ค่าน้ำมันหล่อลื่นเลือยยนต์</t>
  </si>
  <si>
    <t>1,020.00 บาท</t>
  </si>
  <si>
    <t>ร้านไพบุลย์การเกษตร</t>
  </si>
  <si>
    <t>ค่าซ่อมแซมรถบรรทุก 6 ล้อ</t>
  </si>
  <si>
    <t>อู่สิทธิพงษ์การช่าง</t>
  </si>
  <si>
    <t>80-4808 พล.</t>
  </si>
  <si>
    <t>ร้านร่วมจิตแก๊สหุ่งต้ม</t>
  </si>
  <si>
    <t>ทน 4-191</t>
  </si>
  <si>
    <t>ค่าน้ำมันเชื้อเพลิงรถบรรทุก 6 ล้อ</t>
  </si>
  <si>
    <t>บ.ปิโตรเลียมไทยคอร์ปอเรชั่น</t>
  </si>
  <si>
    <t>80-4608 พล.</t>
  </si>
  <si>
    <t>หจก.คลังเครื่องเขียนอภิญญา</t>
  </si>
  <si>
    <t>ค่าน้ำมันเชื้อเพลิงเครื่องตัดหญ้า</t>
  </si>
  <si>
    <t>ทน.4-170</t>
  </si>
  <si>
    <t>ประเสริฐยนต์</t>
  </si>
  <si>
    <t>ทน.4-173</t>
  </si>
  <si>
    <t>ค่าน้ำมันหล่อลื่นรถบรรทุกน้ำ</t>
  </si>
  <si>
    <t>450.00 บาท</t>
  </si>
  <si>
    <t>เลขที่ 2/6</t>
  </si>
  <si>
    <t>81-5647 นว.</t>
  </si>
  <si>
    <t>ค่าน้ำมันหล่อลื่นรถบรรทุก 6 ล้อ</t>
  </si>
  <si>
    <t>เลขที่ 2/9</t>
  </si>
  <si>
    <t>บค.6287 พล.</t>
  </si>
  <si>
    <t>ร้านเกลี่ยวสัมพันธ์</t>
  </si>
  <si>
    <t>ทน.4-191</t>
  </si>
  <si>
    <t>เลขที่ 2/13</t>
  </si>
  <si>
    <t>ค่าเช่าเครื่องถ่ายเอกสาร</t>
  </si>
  <si>
    <t>2,182.50 บาท</t>
  </si>
  <si>
    <t>ค่าน้ำมันเชื้อเพลิงรถบรรทุกน้ำ</t>
  </si>
  <si>
    <t>ทน.4-180</t>
  </si>
  <si>
    <t>200.00 บาท</t>
  </si>
  <si>
    <t>ค่าซ่อมแซมรถแทรกเตอร์</t>
  </si>
  <si>
    <t>1,400.00 บาท</t>
  </si>
  <si>
    <t>520.00 บาท</t>
  </si>
  <si>
    <t>บัวชัยการยาง</t>
  </si>
  <si>
    <t>990.00 บาท</t>
  </si>
  <si>
    <t>สมประสงค์การช่าง</t>
  </si>
  <si>
    <t>81-1774 นว.</t>
  </si>
  <si>
    <t>เลขที่ 1/8</t>
  </si>
  <si>
    <t>ค่าซ่อมแซมเลื่อยยนต์</t>
  </si>
  <si>
    <t>ค่าน้ำมันเชื้อเพลิงรถจักรยานยนต์</t>
  </si>
  <si>
    <t>1,300.00 บาท</t>
  </si>
  <si>
    <t>ค่าน้ำมันเชื้อเพลิงรถแทรกเตอร์</t>
  </si>
  <si>
    <t>600.00 บาท</t>
  </si>
  <si>
    <t>360.00 บาท</t>
  </si>
  <si>
    <t>300.00 บาท</t>
  </si>
  <si>
    <t>บริษัท สยามแม็คโคร จำกัด (มหาชน)</t>
  </si>
  <si>
    <t>640.00 บาท</t>
  </si>
  <si>
    <t>1,900.00 บาท</t>
  </si>
  <si>
    <t>1,100.00 บาท</t>
  </si>
  <si>
    <t>ส่วนอำนวยการ องค์การอุตสาหกรรมป่าไม้ภาคเหนือล่าง</t>
  </si>
  <si>
    <t>รัตนาพันธ์ (สำนักงานใหญ่)</t>
  </si>
  <si>
    <t>1,050.00 บาท</t>
  </si>
  <si>
    <t>1,950.00 บาท</t>
  </si>
  <si>
    <t>1,800.00 บาท</t>
  </si>
  <si>
    <t>ค่าอุปกรณ์สำนักงาน</t>
  </si>
  <si>
    <t>หจก.ท็อป พี ซี คอมพิวเตอร์ (สำนักงานใหญ่)</t>
  </si>
  <si>
    <t>ร้าน 3 ช.</t>
  </si>
  <si>
    <t>บจก.ปตท.น้ำมันและการค้าปลีก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</si>
  <si>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มิถุนายน 2564</t>
    </r>
    <r>
      <rPr>
        <sz val="16"/>
        <rFont val="TH SarabunIT๙"/>
        <family val="2"/>
      </rPr>
      <t xml:space="preserve">    </t>
    </r>
  </si>
  <si>
    <t>เลขที่ 2/1</t>
  </si>
  <si>
    <t>ค่าเครื่องเขียน</t>
  </si>
  <si>
    <t>220.00 บาท</t>
  </si>
  <si>
    <t>เลขที่ 2/3</t>
  </si>
  <si>
    <t>ร้านพงษ์เจริญวัสดุ</t>
  </si>
  <si>
    <t xml:space="preserve">ค่าน้ำมันเชื้อเพลิงเลื่อยยนต์ </t>
  </si>
  <si>
    <t>เลขที่ 1/13</t>
  </si>
  <si>
    <t>เลขที่ 2/4</t>
  </si>
  <si>
    <t>เลขที่ 1/7</t>
  </si>
  <si>
    <t>เลขที่ 1/14</t>
  </si>
  <si>
    <t>1,187.10 บาท</t>
  </si>
  <si>
    <t>5,316.00 บาท</t>
  </si>
  <si>
    <t>1,080.00 บาท</t>
  </si>
  <si>
    <t>1,000.00 บาท</t>
  </si>
  <si>
    <t>250.00 บาท</t>
  </si>
  <si>
    <t>6,050.00 บาท</t>
  </si>
  <si>
    <t>บริษัท เอก-ชัย ดีสทริบิวชั่น ซิสเทม จำกัด</t>
  </si>
  <si>
    <t>ค่าน้ำมันหล่อลื่นรถแทรกเตอร์</t>
  </si>
  <si>
    <t>9,000.00 บาท</t>
  </si>
  <si>
    <t>469.00 บาท</t>
  </si>
  <si>
    <t>ค่าซ่อมแซมเครื่องตัดหญ้า</t>
  </si>
  <si>
    <t>610.00 บาท</t>
  </si>
  <si>
    <t>เลขที่ 1/9</t>
  </si>
  <si>
    <t>เลขที่ 2/7</t>
  </si>
  <si>
    <t>ค่าปุ๋ย</t>
  </si>
  <si>
    <t>บริษัท พัฒนาสหกล จำกัด</t>
  </si>
  <si>
    <t>เลขที่ 2138</t>
  </si>
  <si>
    <t>ลว. 2/7/2564</t>
  </si>
  <si>
    <t>เลขที่ 5504073016</t>
  </si>
  <si>
    <t>3,346.51 บาท</t>
  </si>
  <si>
    <t>เลขที่ 14766</t>
  </si>
  <si>
    <t>ลว. 7/7/2564</t>
  </si>
  <si>
    <t>ค่าอุปกรณ์ซ่อมแซมระบบประปา</t>
  </si>
  <si>
    <t>วัฒนาภัณฑ์</t>
  </si>
  <si>
    <t>459.00 บาท</t>
  </si>
  <si>
    <t>เลขที่ 3</t>
  </si>
  <si>
    <t>32.10 บาท</t>
  </si>
  <si>
    <t>ลำปางเจริญกิจ (สำนักงานใหญ่)</t>
  </si>
  <si>
    <t>เลขที่ 016</t>
  </si>
  <si>
    <t>53.50 บาท</t>
  </si>
  <si>
    <t>วิสูตรพาณิชย์</t>
  </si>
  <si>
    <t>เลขที่ 1488</t>
  </si>
  <si>
    <t>105.00 บาท</t>
  </si>
  <si>
    <t>อุดมธรรมสังฆภัณฑ์ (สำนักงานใหญ่)</t>
  </si>
  <si>
    <t>เลขที่ 0578</t>
  </si>
  <si>
    <t>ลว. 13/7/2564</t>
  </si>
  <si>
    <t>315.00 บาท</t>
  </si>
  <si>
    <t>เลขที่ 052021392413</t>
  </si>
  <si>
    <t>ลว. 19/7/2564</t>
  </si>
  <si>
    <t>524.00 บาท</t>
  </si>
  <si>
    <t>เลขที่ 05202139241</t>
  </si>
  <si>
    <t>ค่าใช้จ่ายในการซื้อของถวายในวันเข้าพรรษา</t>
  </si>
  <si>
    <t>เลขที่ 0582</t>
  </si>
  <si>
    <t>1,182.00 บาท</t>
  </si>
  <si>
    <t>เลขที่ 5504073680</t>
  </si>
  <si>
    <t>6,331.00 บาท</t>
  </si>
  <si>
    <t>เลขที่ 2</t>
  </si>
  <si>
    <t>ลว. 27/7/2564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</si>
  <si>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กรกฎาคม 2564</t>
    </r>
    <r>
      <rPr>
        <sz val="16"/>
        <rFont val="TH SarabunIT๙"/>
        <family val="2"/>
      </rPr>
      <t xml:space="preserve">    </t>
    </r>
  </si>
  <si>
    <t>วันที่ 31 กรกฎาคม พ.ศ. 2564</t>
  </si>
  <si>
    <t>ค่าตรวจเช็คโปรแกรม PC</t>
  </si>
  <si>
    <t>เลขที่ 12047</t>
  </si>
  <si>
    <t>1,190.00 บาท</t>
  </si>
  <si>
    <t>บริษัท ช.เภสัช จำกัด</t>
  </si>
  <si>
    <t>เลขที่ TX002143</t>
  </si>
  <si>
    <t>วันที่   31  กรกฎาคม  2564</t>
  </si>
  <si>
    <t>เลขที่ ส.20</t>
  </si>
  <si>
    <t>70.684 ลิตร</t>
  </si>
  <si>
    <t>646.00 บาท</t>
  </si>
  <si>
    <t>เลขที่ ส.21</t>
  </si>
  <si>
    <t>ร้านทวีโชคการเกษตร</t>
  </si>
  <si>
    <t>เลขที่ ส.25</t>
  </si>
  <si>
    <t>359.00 บาท</t>
  </si>
  <si>
    <t>เลขที่ ส.54</t>
  </si>
  <si>
    <t>1,791.00 บาท</t>
  </si>
  <si>
    <t>เลขที่ ส.58</t>
  </si>
  <si>
    <t>72.620 ลิตร</t>
  </si>
  <si>
    <t>1,214.00 บาท</t>
  </si>
  <si>
    <t>เลขที่ ส.61</t>
  </si>
  <si>
    <t>หจก.ปัญญามอเตอร์</t>
  </si>
  <si>
    <t>เลขที่ ส.97</t>
  </si>
  <si>
    <t>68.570 ลิตร</t>
  </si>
  <si>
    <t>ร้านกิจการไฟฟ้า</t>
  </si>
  <si>
    <t>เลขที่ ส.103</t>
  </si>
  <si>
    <t>นายเดชา ปันกิติ</t>
  </si>
  <si>
    <t>เลขที่ ส.117</t>
  </si>
  <si>
    <t>67.540 ลิตร</t>
  </si>
  <si>
    <t>นายหัสนัย ทาทองศรี</t>
  </si>
  <si>
    <t>เลขที่ ส.121</t>
  </si>
  <si>
    <t>วันที่  31  กรกฎาคม พ.ศ. 2564</t>
  </si>
  <si>
    <t>ค่าปะยางรถจอหนัง 6 ล้อ</t>
  </si>
  <si>
    <t>81-1744 นว.</t>
  </si>
  <si>
    <t>ค่าอะไหล่รถแทรกเตอร์</t>
  </si>
  <si>
    <t>เลขที่ 23/34</t>
  </si>
  <si>
    <t>304.00บาท</t>
  </si>
  <si>
    <t>เลขที่ 24/35</t>
  </si>
  <si>
    <t>น้ำดื่มจริมทิพย์</t>
  </si>
  <si>
    <t>เลขที่ 1/6</t>
  </si>
  <si>
    <t>1,196.10บาท</t>
  </si>
  <si>
    <t>เลขที่ 09861/0493048</t>
  </si>
  <si>
    <t>5,316.00บาท</t>
  </si>
  <si>
    <t>เลขที่183390/9169486</t>
  </si>
  <si>
    <t>เลขที่183390/9169485</t>
  </si>
  <si>
    <t>เลขที่183390/9169484</t>
  </si>
  <si>
    <t>1,594.80 บาท</t>
  </si>
  <si>
    <t>เลขที่183390/9169499</t>
  </si>
  <si>
    <t>1,502.00 บาท</t>
  </si>
  <si>
    <t>เลขที่09857/0492821</t>
  </si>
  <si>
    <t>เลขที่09857/042822</t>
  </si>
  <si>
    <t>ค่าซ่อมแซมรถจอหนัง 6 ล้อ</t>
  </si>
  <si>
    <t>4,980.00 บาท</t>
  </si>
  <si>
    <t>เลขที่ 36/7</t>
  </si>
  <si>
    <t>5,376.00 บาท</t>
  </si>
  <si>
    <t>เลขที่09856/0492753</t>
  </si>
  <si>
    <t>ค่าซ่อมแซมเครื่องปั้มน้ำ</t>
  </si>
  <si>
    <t>3,300.00 บาท</t>
  </si>
  <si>
    <t>ถาวรการไฟฟ้า</t>
  </si>
  <si>
    <t>เลขที่ 9/10</t>
  </si>
  <si>
    <t>11504-1250/8</t>
  </si>
  <si>
    <t>ค่าตะขอและสเกนรถแทรกเตอร์</t>
  </si>
  <si>
    <t>642.00 บาท</t>
  </si>
  <si>
    <t>เลขที่ IV6407P01000009</t>
  </si>
  <si>
    <t>5,850.00 บาท</t>
  </si>
  <si>
    <t>เลขที่ 2/10</t>
  </si>
  <si>
    <t>เอสเคโอเอเซ็นเตอร์</t>
  </si>
  <si>
    <t>เลขที่ RC6404166</t>
  </si>
  <si>
    <t>เลขที่ 09856/0492794</t>
  </si>
  <si>
    <t>19,080.00 บาท</t>
  </si>
  <si>
    <t>บ.พงษ์เกษตรอุตรดิตถ์</t>
  </si>
  <si>
    <t>เลขที่ 001/41</t>
  </si>
  <si>
    <t>เลขที่ 2/11</t>
  </si>
  <si>
    <t>1,846.60 บาท</t>
  </si>
  <si>
    <t>เลขที่09856/0492798</t>
  </si>
  <si>
    <t>ค่าซ่อมแซมอาคารบ้านพัก</t>
  </si>
  <si>
    <t>4,935.00 บาท</t>
  </si>
  <si>
    <t>เลขที่ 1/15</t>
  </si>
  <si>
    <t>2,330.00 บาท</t>
  </si>
  <si>
    <t>4,950.00 บาท</t>
  </si>
  <si>
    <t>เลขที่ 1/16</t>
  </si>
  <si>
    <t>1,385.00 บาท</t>
  </si>
  <si>
    <t>เลขที่09862/0493095</t>
  </si>
  <si>
    <t>ค่ากรองโซล่ากรองเครื่อง</t>
  </si>
  <si>
    <t>315.65 บาท</t>
  </si>
  <si>
    <t>เลขที่IV6407ญ0100027</t>
  </si>
  <si>
    <t>รถแทรกเตอร์ ทน.4-173</t>
  </si>
  <si>
    <t>เลขที่ OCT640700167</t>
  </si>
  <si>
    <t>เลขที่51069/2553412</t>
  </si>
  <si>
    <t>เลขที่ 51069/2553413</t>
  </si>
  <si>
    <t>606.80 บาท</t>
  </si>
  <si>
    <t>เลขที่ 51069/2553426</t>
  </si>
  <si>
    <t>1 กฎ 197 อต.</t>
  </si>
  <si>
    <t>1,517.00 บาท</t>
  </si>
  <si>
    <t>เลขที่ 51069/2553425</t>
  </si>
  <si>
    <t>1020.00 บาท</t>
  </si>
  <si>
    <t>เลขที่ 51069/2553424</t>
  </si>
  <si>
    <t>1,209.60 บาท</t>
  </si>
  <si>
    <t>เลขที่ 09858/0492894</t>
  </si>
  <si>
    <t>1,881.60 บาท</t>
  </si>
  <si>
    <t>เลขที่ 51069/2553448</t>
  </si>
  <si>
    <t>9 กพ 3694</t>
  </si>
  <si>
    <t>เลขที่ 1/12</t>
  </si>
  <si>
    <t>ทน 4-170</t>
  </si>
  <si>
    <t>5,600.00 บาท</t>
  </si>
  <si>
    <t>ค่าน้ำมันเชื้อเพลิงเรถบรรทุกน้ำ</t>
  </si>
  <si>
    <t>เลขที่ 51048/2552379</t>
  </si>
  <si>
    <t>1,130.00 บาท</t>
  </si>
  <si>
    <t>เลขที่ 51048/2552378</t>
  </si>
  <si>
    <t>1,182.60 บาท</t>
  </si>
  <si>
    <t>เลขที่ 29243/1462140</t>
  </si>
  <si>
    <t>ค่าน้ำมันหล่อลื่นรถยนต์</t>
  </si>
  <si>
    <t>850.65 บาท</t>
  </si>
  <si>
    <t>เลขที่ IV6407P01000033</t>
  </si>
  <si>
    <t>ค่ายางรถแทรกเตอร์</t>
  </si>
  <si>
    <t>เลขที่ 3/10</t>
  </si>
  <si>
    <t>1,947.64 บาท</t>
  </si>
  <si>
    <t>เลขที่ 10596/0529798</t>
  </si>
  <si>
    <t>1,507.00 บาท</t>
  </si>
  <si>
    <t>เลขที่ 29233/1461617</t>
  </si>
  <si>
    <t>5,336.00 บาท</t>
  </si>
  <si>
    <t>เลขที่ 29233/1461618</t>
  </si>
  <si>
    <t>ค่าปะยางรถแทรกเตอร์</t>
  </si>
  <si>
    <t>เลขที่ 3/13</t>
  </si>
  <si>
    <t>งานสวนป่าปากปาด  องค์การอุตสาหกรรมป่าไม้เขตอุตรดิตถ์</t>
  </si>
  <si>
    <t>1,917.50 บาท</t>
  </si>
  <si>
    <t>วิธีเฉพาะ</t>
  </si>
  <si>
    <t>เล่มที่ 13/620</t>
  </si>
  <si>
    <t>เจาะจง</t>
  </si>
  <si>
    <t>ราคาที่ตกลงซื้อ</t>
  </si>
  <si>
    <t>ลว 2 ก.ค. 64</t>
  </si>
  <si>
    <t>5,900.00 บาท</t>
  </si>
  <si>
    <t>เล่มที่ 13/630</t>
  </si>
  <si>
    <t>เลขที่</t>
  </si>
  <si>
    <t>6,650.00 บาท</t>
  </si>
  <si>
    <t>2,220.00 บาท</t>
  </si>
  <si>
    <t>เล่มที่ 3/9</t>
  </si>
  <si>
    <t>1,580.00 บาท</t>
  </si>
  <si>
    <t>เล่มที่ 3/10</t>
  </si>
  <si>
    <t>เล่มที่ 3/11</t>
  </si>
  <si>
    <t>2,000.00 บาท</t>
  </si>
  <si>
    <t>เล่มที่ 3/6</t>
  </si>
  <si>
    <t>5,200.00 บาท</t>
  </si>
  <si>
    <t>เล่มที่ 3/7</t>
  </si>
  <si>
    <t>เล่มที่ 3/8</t>
  </si>
  <si>
    <t>1,026.00 บาท</t>
  </si>
  <si>
    <t>1,200.00 บาท</t>
  </si>
  <si>
    <t>เล่มที่ 3/5</t>
  </si>
  <si>
    <t>เล่มที่ 13/635</t>
  </si>
  <si>
    <t>เล่มที่ 13/636</t>
  </si>
  <si>
    <t>2,400.00 บาท</t>
  </si>
  <si>
    <t>เล่มที่ 13/639</t>
  </si>
  <si>
    <t>เล่มที่ 13/633</t>
  </si>
  <si>
    <t>1,788.00 บาท</t>
  </si>
  <si>
    <t>5,960.00 บาท</t>
  </si>
  <si>
    <t>6,450.00 บาท</t>
  </si>
  <si>
    <t>2,510.00 บาท</t>
  </si>
  <si>
    <t>6,000.00 บาท</t>
  </si>
  <si>
    <t>5,400.00 บาท</t>
  </si>
  <si>
    <t>440.00 บาท</t>
  </si>
  <si>
    <t>8,660.00 บาท</t>
  </si>
  <si>
    <t>2,086.00 บาท</t>
  </si>
  <si>
    <t>1,440.00 บาท</t>
  </si>
  <si>
    <t>800.00 บาท</t>
  </si>
  <si>
    <t>2,056.20 บาท</t>
  </si>
  <si>
    <t>4,500.00 บาท</t>
  </si>
  <si>
    <t>2,080.00 บาท</t>
  </si>
  <si>
    <t>500.00 บาท</t>
  </si>
  <si>
    <t>1,600.00 บาท</t>
  </si>
  <si>
    <t>9,600.00 บาท</t>
  </si>
  <si>
    <t>3,090.00 บาท</t>
  </si>
  <si>
    <t>7,940.00 บาท</t>
  </si>
  <si>
    <t>4,060.00 บาท</t>
  </si>
  <si>
    <t>1,752.00 บาท</t>
  </si>
  <si>
    <t>5,840.00 บาท</t>
  </si>
  <si>
    <t>5,920.00 บาท</t>
  </si>
  <si>
    <t>ค่าน้ำมันเชื้อเพลิง-หล่อลื่น รถตรวจการ 3 ฒช-4237 กทม.</t>
  </si>
  <si>
    <t>ค่าน้ำมันเชื้อเพลิง-หล่อลื่น รถหกล้อ 80-4809 พิษณุโลก</t>
  </si>
  <si>
    <t>ค่าน้ำมันเชื้อเพลิง-หล่อลื่น รถหกล้อ 80-2258 ตาก</t>
  </si>
  <si>
    <t>ค่าน้ำมันเชื้อเพลิง-หล่อลื่น รถหกล้อ 80-2418 ตาก</t>
  </si>
  <si>
    <t>ค่าน้ำมันเชื้อเพลิง-หล่อลื่น รถแทรกเตอร์ล้อยางก๊บไม้ ส.ศล 4-02</t>
  </si>
  <si>
    <t>ค่าบำรุงดูแลรักษา เลื่อยยนต์ 070-6435101</t>
  </si>
  <si>
    <t>ค่าบำรุงดูแลรักษา เลื่อยยนต์ เลื่อยยนต์ 803690113</t>
  </si>
  <si>
    <t>ค่าบำรุงดูแลรักษา เลื่อยยนต์ เลื่อยยนต์ 803690185</t>
  </si>
  <si>
    <t>ค่าซ่อมแซมทรัพย์สิน เลื่อยยนต์ 070-6435101</t>
  </si>
  <si>
    <t>ค่าซ่อมแซมทรัพย์สิน เลื่อยยนต์ 803690113</t>
  </si>
  <si>
    <t>ค่าซ่อมแซมทรัพย์สิน เลื่อยยนต์ 803690185</t>
  </si>
  <si>
    <t>ค่าใช้จ่ายเบ็ดเตล็ด (ค่าน้ำดื่มประจำสำนักงาน)</t>
  </si>
  <si>
    <t>ค่าใช้จ่ายเบ็ดเตล็ด (สีสเปรย์)</t>
  </si>
  <si>
    <t>ค่าน้ำมันเชื้อเพลิง-หล่อลื่น เครื่องตัดหญ้า GX-35 หมายเลข 070519</t>
  </si>
  <si>
    <t>ค่าน้ำมันเชื้อเพลิง-หล่อลื่น รถจักรยายนต์ วลบ 987 กทม.</t>
  </si>
  <si>
    <t>ค่าน้ำมันเชื้อเพลิง-หล่อลื่น เลื่อยยนต์ 070-6435101</t>
  </si>
  <si>
    <t>ค่าน้ำมันเชื้อเพลิง-หล่อลื่น เลื่อยยนต์ 803690113</t>
  </si>
  <si>
    <t>ค่าน้ำมันเชื้อเพลิง-หล่อลื่น เลื่อยยนต์ 803690185</t>
  </si>
  <si>
    <t>ค่าน้ำมันเชื้อเพลิง-หล่อลื่น รถแทรกเตอร์ล้อยาง ทน 4-79</t>
  </si>
  <si>
    <t>ค่าซ่อมแซมรถยนต์กระบะ 6 ล้อ  80-4809 พิษณุโลก</t>
  </si>
  <si>
    <t>ค่าซ่อมแซมรถยนต์กระบะ 6 ล้อ  80-2258 ตาก</t>
  </si>
  <si>
    <t xml:space="preserve">ค่าซ่อมแซมรถยนต์กระบะ 6 ล้อ  80-2418 ตาก </t>
  </si>
  <si>
    <t>ค่าบำรุงดูแลรักษา รถแทรกเตอร์ล้อยางก๊บไม้   ส.ศล.4-02</t>
  </si>
  <si>
    <t>ค่าถ่ายเอกสาร (ถ่ายเอกสารและเข้าเล่มบัญชีชักลากไม้สัก)</t>
  </si>
  <si>
    <t>ค่าเครื่องเขียนแบบพิมพ์ (กระดาษ A4 DoubleA 80 แกรม)</t>
  </si>
  <si>
    <t>ค่าเครื่องเขียนแบบพิมพ์ น้ำหมึกเครื่องพริ้นเตอร์ CANON G3010(11505-1450/7)</t>
  </si>
  <si>
    <t xml:space="preserve">ค่าซ่อมแซมรถแทรกเตอร์ล้อยาง ทน.4-79 </t>
  </si>
  <si>
    <t>ค่าใช้จ่ายเบ็ดเตล็ด (เหล็กอ้อย เหล็กไวเมท)</t>
  </si>
  <si>
    <t>ค่าซ่อมแซมรถจักรยานยนต์ วลบ 987 กทม.</t>
  </si>
  <si>
    <t>ค่าถ่ายเอกสาร (ถ่ายเอกสารและเข้าเล่มบัญชีภาคหลวง)</t>
  </si>
  <si>
    <t>ค่าเครื่องเขียนแบบพิมพ์ น้ำหมึกเครื่องพริ้นเตอร์ CANON G3010(11505-1450/8)</t>
  </si>
  <si>
    <t>ค่าใช้จ่ายเบ็ดเตล็ด (กำจัดสิ่งปฏิกูล)</t>
  </si>
  <si>
    <t>ค่าใช้จ่ายเบ็ดเตล็ด (ป้ายไวนิลการขึ้นทะเบียนสวนป่า)</t>
  </si>
  <si>
    <t>ค่าใช้จ่ายเบ็ดเตล็ด (หลอดไฟ สายไฟ)</t>
  </si>
  <si>
    <t>ค่าบำรุงดูแลรักษา รถกระบะ 6 ล้อ 80-2418 ตาก</t>
  </si>
  <si>
    <t>รายการ</t>
  </si>
  <si>
    <t>ร้าน</t>
  </si>
  <si>
    <t xml:space="preserve">หจก.อุตรดิตถ์โชติทวีทรัพย์ </t>
  </si>
  <si>
    <t xml:space="preserve">ร้านน้ำปาดใบเลื่อย </t>
  </si>
  <si>
    <t xml:space="preserve">ร้าน น้ำดื่ม เอ็ม เจ  </t>
  </si>
  <si>
    <t>ร้านจรูญ การช่าง</t>
  </si>
  <si>
    <t>ร้านน้ำปาดพลาสติก</t>
  </si>
  <si>
    <t xml:space="preserve">หจก.ดรีมเดย์ สเตชั่นเนอรี่ </t>
  </si>
  <si>
    <t>บริษัท แอดไวซ์ น้ำปาด จำกัด</t>
  </si>
  <si>
    <t>ร้าน ส.การยาง</t>
  </si>
  <si>
    <t xml:space="preserve">ร้าน ว.ลิขิต </t>
  </si>
  <si>
    <t>ร้านคิดเจริญมอเตอร์ไซค์</t>
  </si>
  <si>
    <t>นายทนงศักดิ์ โนนศรี</t>
  </si>
  <si>
    <t>ร้าน น้ำปาด โฆษณา</t>
  </si>
  <si>
    <t>เลขที่ 622</t>
  </si>
  <si>
    <t>เล่มที่ 13</t>
  </si>
  <si>
    <t>เลขที่ 628</t>
  </si>
  <si>
    <t>เลขที่ 621</t>
  </si>
  <si>
    <t>เลขที่ 9</t>
  </si>
  <si>
    <t>เลขที่ 10</t>
  </si>
  <si>
    <t>เลขที่ 11</t>
  </si>
  <si>
    <t>เลขที่ 6</t>
  </si>
  <si>
    <t>เลขที่ 7</t>
  </si>
  <si>
    <t>เลขที่ 8</t>
  </si>
  <si>
    <t>เลขที่ 5</t>
  </si>
  <si>
    <t>เลขที่ 635</t>
  </si>
  <si>
    <t>เลขที่ 636</t>
  </si>
  <si>
    <t>เลขที่ 639</t>
  </si>
  <si>
    <t>เลขที่ 633</t>
  </si>
  <si>
    <t>เลขที่ 13</t>
  </si>
  <si>
    <t>เล่มที่ 634</t>
  </si>
  <si>
    <t>เลขที่ 650</t>
  </si>
  <si>
    <t>เลขที่ 649</t>
  </si>
  <si>
    <t>เล่มที่ 1</t>
  </si>
  <si>
    <t>เลขที่ 22</t>
  </si>
  <si>
    <t>เลขที่ 23</t>
  </si>
  <si>
    <t>เลขที่ 21</t>
  </si>
  <si>
    <t>เลขที่ 20</t>
  </si>
  <si>
    <t>เล่มที่ 4</t>
  </si>
  <si>
    <t>เลขที่ 108</t>
  </si>
  <si>
    <t>เลขที่ 24</t>
  </si>
  <si>
    <t>เล่มที่ 14</t>
  </si>
  <si>
    <t>เลขที่ 658</t>
  </si>
  <si>
    <t>เลขที่ 659</t>
  </si>
  <si>
    <t>เล่มที่ 3</t>
  </si>
  <si>
    <t>เลขที่ 12</t>
  </si>
  <si>
    <t>เล่มที่ 21</t>
  </si>
  <si>
    <t>เลขที่ 29</t>
  </si>
  <si>
    <t>เล่มที่ 6</t>
  </si>
  <si>
    <t>เลขที่ 526</t>
  </si>
  <si>
    <t>เลขที่ 662</t>
  </si>
  <si>
    <t>เลขที่ 667</t>
  </si>
  <si>
    <t>เลขที่ 666</t>
  </si>
  <si>
    <t>เล่มที่ 5</t>
  </si>
  <si>
    <t>เลขที่ 99</t>
  </si>
  <si>
    <t>เลขที่ 120</t>
  </si>
  <si>
    <t>เลขที่ 70</t>
  </si>
  <si>
    <t>เล่มที่ 162</t>
  </si>
  <si>
    <t>เลขที่ 670</t>
  </si>
  <si>
    <t>เลขที่ 671</t>
  </si>
  <si>
    <t>เลขที่ 672</t>
  </si>
  <si>
    <t>เลขที่ 536</t>
  </si>
  <si>
    <t>สรุปผลการดำเนินการจัดซื้อจัดจ้างในรอบเดือน กรกฎาคม 2564</t>
  </si>
  <si>
    <t>งานสวนป่าศรีสัชนาลัย องค์การอุตสาหกรรมป่าไม้เขตอุตรดิตถ์</t>
  </si>
  <si>
    <t>วันที่   31  เดือน กรกฎาคม  พ.ศ. 2564</t>
  </si>
  <si>
    <t>เหตุผลที่เลือกโดยสรุป</t>
  </si>
  <si>
    <t>เลขที่และวันที่</t>
  </si>
  <si>
    <t>ค่าซ่อมแซม รถกระบะเหล็ก</t>
  </si>
  <si>
    <t>4,330.00 บาท</t>
  </si>
  <si>
    <t>ราคาที่เหมาะสม</t>
  </si>
  <si>
    <t>เลขที่ 36/1</t>
  </si>
  <si>
    <t>80-4807 พล.</t>
  </si>
  <si>
    <t>ราคาที่ตกลง</t>
  </si>
  <si>
    <t>1,540.00 บาท</t>
  </si>
  <si>
    <t>สุนทรวัสดุก่อสร้าง</t>
  </si>
  <si>
    <t>เลขที่ 33/8</t>
  </si>
  <si>
    <t>ค่าว่อมแซม รถยนต์จอหนัง</t>
  </si>
  <si>
    <t>9,868.00 บาท</t>
  </si>
  <si>
    <t>เลขที่ 36/3</t>
  </si>
  <si>
    <t>80-7965 พล.</t>
  </si>
  <si>
    <t>3,180.00 บาท</t>
  </si>
  <si>
    <t>บ.สยามโกลบอลเฮ้าส์</t>
  </si>
  <si>
    <t>UTCA006CA-640623-0045</t>
  </si>
  <si>
    <t>ค่าตรวจสภาพ-ต่อทะเบียน รถยนต์จอหนัง</t>
  </si>
  <si>
    <t>3,600.00 บาท</t>
  </si>
  <si>
    <t>กรมการขนส่งทางบก</t>
  </si>
  <si>
    <t>เลขที่ 64/0002603</t>
  </si>
  <si>
    <t>ค่าประกันภัย รถยนต์</t>
  </si>
  <si>
    <t>1,408.12 บาท</t>
  </si>
  <si>
    <t>วิริยะประกันภัย</t>
  </si>
  <si>
    <t>เลขที่ E073935</t>
  </si>
  <si>
    <t>80-2423 ตาก</t>
  </si>
  <si>
    <t>เลขที่ E0739</t>
  </si>
  <si>
    <t>1,826.49 บาท</t>
  </si>
  <si>
    <t>เลขที่ E0739321</t>
  </si>
  <si>
    <t>ค่าตรวจสภาพ-ต่อทะเบียน รถยนต์</t>
  </si>
  <si>
    <t>2,800.00 บาท</t>
  </si>
  <si>
    <t>เลขที่ 64/0002605</t>
  </si>
  <si>
    <t>3,200.00 บาท</t>
  </si>
  <si>
    <t>เลขที่ 64/0002606</t>
  </si>
  <si>
    <t>9,950.00 บาท</t>
  </si>
  <si>
    <t>เลขที่ 36/5</t>
  </si>
  <si>
    <t>80-7751 ตาก</t>
  </si>
  <si>
    <t>ค่าซ่อมแซม เลื่อยยนต์</t>
  </si>
  <si>
    <t>หจก.เทพวรชัย</t>
  </si>
  <si>
    <t>เลขที่ 6/32</t>
  </si>
  <si>
    <t>750.00 บาท</t>
  </si>
  <si>
    <t>แสตมป์การช่าง</t>
  </si>
  <si>
    <t>เลขที่ 14/4</t>
  </si>
  <si>
    <t>700.00 บาท</t>
  </si>
  <si>
    <t>เลขที่ 14/6</t>
  </si>
  <si>
    <t>เลขที่ 14/5</t>
  </si>
  <si>
    <t>ค่าซ่อมแซม เครื่องสูบน้ำ</t>
  </si>
  <si>
    <t>2,200.00 บาท</t>
  </si>
  <si>
    <t>เลขที่ 7/1</t>
  </si>
  <si>
    <t>RT90-188152</t>
  </si>
  <si>
    <t>ค่าซ่อมแซม รถสกิ๊ดเดอร์</t>
  </si>
  <si>
    <t>65.00 บาท</t>
  </si>
  <si>
    <t>ย่งพ้ง อะหลั่ยยนต์</t>
  </si>
  <si>
    <t>เลขที่ 3/14</t>
  </si>
  <si>
    <t>ทน.4-28</t>
  </si>
  <si>
    <t>เลขที่ 14/7</t>
  </si>
  <si>
    <t>ค่าน้ำมันเชื้อเพลิง-หล่อลื่น เครื่องสูบน้ำ</t>
  </si>
  <si>
    <t>888.00 บาท</t>
  </si>
  <si>
    <t>ศรีสัชออยล์</t>
  </si>
  <si>
    <t>เลขที่ 58/40</t>
  </si>
  <si>
    <t>ค่าน้ำมันเชื่อเพลิง-หล่อลื่น เครื่องสูบน้ำ</t>
  </si>
  <si>
    <t>796.00 บาท</t>
  </si>
  <si>
    <t>เลขที่ 58/36</t>
  </si>
  <si>
    <t>280.00 บาท</t>
  </si>
  <si>
    <t>ค่าน้ำมันเชื่อเพลิง-หล่อลื่น เครื่องตัดหญ้า</t>
  </si>
  <si>
    <t>เลขที่ 58/41</t>
  </si>
  <si>
    <t>ค่าน้ำมันเชื่อเพลิง-หล่อลื่น รถยนต์</t>
  </si>
  <si>
    <t>1,327.00 บาท</t>
  </si>
  <si>
    <t>เลขที่ 58/37</t>
  </si>
  <si>
    <t>ม.2650 นว.</t>
  </si>
  <si>
    <t xml:space="preserve">ค่าน้ำมันเชื้อเพลิง-หล่อลื่น รถสกิ๊ดเดอร์ </t>
  </si>
  <si>
    <t>8,710.00 บาท</t>
  </si>
  <si>
    <t>เลขที่ 58/24</t>
  </si>
  <si>
    <t>ทน. 4-28</t>
  </si>
  <si>
    <t>ค่าน้ำมันเชื่อเพลิง-หล่อลื่น รถกระบะเหล็ก</t>
  </si>
  <si>
    <t>6,380.00 บาท</t>
  </si>
  <si>
    <t>เลขที่ 59/3</t>
  </si>
  <si>
    <t xml:space="preserve">ค่าน้ำมันเชื้อเพลิง-หล่อลื่น รถขุดตีนตะขาบ </t>
  </si>
  <si>
    <t>5,310.00 บาท</t>
  </si>
  <si>
    <t>เลขที่ 58/39</t>
  </si>
  <si>
    <t>1 ฒฐ 9565 กทม.</t>
  </si>
  <si>
    <t>ค่าน้ำมันเชื้อเพลิง-หล่อลื่น รถแทร็กเตอร์ก๊บไม้</t>
  </si>
  <si>
    <t>6,950.00 บาท</t>
  </si>
  <si>
    <t>เลขที่ 59/4</t>
  </si>
  <si>
    <t>ทน.4-178</t>
  </si>
  <si>
    <t>ค่าน้ำมันเชื้อเพลิง-หล่อลื่น รถยนต์จอหนัง</t>
  </si>
  <si>
    <t>9,560.00 บาท</t>
  </si>
  <si>
    <t>เลขที่ 59/5</t>
  </si>
  <si>
    <t>เลขที่ 58/38</t>
  </si>
  <si>
    <t>ค่าน้ำมันเชื่อเพลิง-หล่อลื่น รถจักรยานยนต์</t>
  </si>
  <si>
    <t>เลขที่ 58/43</t>
  </si>
  <si>
    <t>เลขที่ 58/42</t>
  </si>
  <si>
    <t>1กฌ.1878 สท.</t>
  </si>
  <si>
    <t>ค่าน้ำมันเชื่อเพลิง-หล่อลื่น เลื่อยยนต์</t>
  </si>
  <si>
    <t>1,680.00 บาท</t>
  </si>
  <si>
    <t>เลขที่ 58/47</t>
  </si>
  <si>
    <t>เลขที่ 14/1</t>
  </si>
  <si>
    <t>เลขที่ 58/45</t>
  </si>
  <si>
    <t>เลขที่ 14/2</t>
  </si>
  <si>
    <t>เลขที่ 58/46</t>
  </si>
  <si>
    <t>เลขที่ 14/3</t>
  </si>
  <si>
    <t>788.00 บาท</t>
  </si>
  <si>
    <t>เลขที่ 9/1</t>
  </si>
  <si>
    <t>ค่าซ่อมแซม รถยนต์ตรวจการ</t>
  </si>
  <si>
    <t>139.00 บาท</t>
  </si>
  <si>
    <t>เลขที่ 3/17</t>
  </si>
  <si>
    <t>510.00 บาท</t>
  </si>
  <si>
    <t>โชคชัยอิเล็กทริก</t>
  </si>
  <si>
    <t>เลขที่ 3/11</t>
  </si>
  <si>
    <t>ค่าน้ำมันเชื่อเพลิง-หล่อลื่น รถยนต์ตรวจการ</t>
  </si>
  <si>
    <t>1,476.00 บาท</t>
  </si>
  <si>
    <t>เลขที่ 59/28</t>
  </si>
  <si>
    <t>นก.1751 ตาก</t>
  </si>
  <si>
    <t>303.00 บาท</t>
  </si>
  <si>
    <t>เลขที่ 9/5</t>
  </si>
  <si>
    <t>6,190.00 บาท</t>
  </si>
  <si>
    <t>เลขที่ 60/5</t>
  </si>
  <si>
    <t>5,370.00 บาท</t>
  </si>
  <si>
    <t>เลขที่ 60/4</t>
  </si>
  <si>
    <t>660.00 บาท</t>
  </si>
  <si>
    <t>ร้านเจ๊ซ้อนพืชไร่</t>
  </si>
  <si>
    <t>เลขที่ 2/16</t>
  </si>
  <si>
    <t>1,825.00 บาท</t>
  </si>
  <si>
    <t>เลขที่ 59/45</t>
  </si>
  <si>
    <t>3ฒช.4243 กทม.</t>
  </si>
  <si>
    <t>เลขที่ 37/8</t>
  </si>
  <si>
    <t>ค่าซ่อมแซม รถยนต์จอหนัง</t>
  </si>
  <si>
    <t>4,130.00 บาท</t>
  </si>
  <si>
    <t>เลขที่ 36/8</t>
  </si>
  <si>
    <t>ค่าเครื่องเขียนแบบพิมพ์</t>
  </si>
  <si>
    <t>4,988.00 บาท</t>
  </si>
  <si>
    <t>ร้านยุติธนนมบุ๊คช็อป</t>
  </si>
  <si>
    <t>เลขที่ 64/25</t>
  </si>
  <si>
    <t>270.00 บาท</t>
  </si>
  <si>
    <t>เลขที่ 9/8</t>
  </si>
  <si>
    <t>1,562.00 บาท</t>
  </si>
  <si>
    <t>เลขที่ 60/19</t>
  </si>
  <si>
    <t>8,770.00 บาท</t>
  </si>
  <si>
    <t>เลขที่ 60/18</t>
  </si>
  <si>
    <t>เลขที่ 3/20</t>
  </si>
  <si>
    <t>465.00 บาท</t>
  </si>
  <si>
    <t>1,145.00 บาท</t>
  </si>
  <si>
    <t>เลขที่ 14/10</t>
  </si>
  <si>
    <t>560.00 บาท</t>
  </si>
  <si>
    <t>เลขที่ 10/12</t>
  </si>
  <si>
    <t>2,643.00 บาท</t>
  </si>
  <si>
    <t>เลขที่ 61/7</t>
  </si>
  <si>
    <t>เลขที่ 61/8</t>
  </si>
  <si>
    <t>1,557.00 บาท</t>
  </si>
  <si>
    <t>เลขที่ 61/16</t>
  </si>
  <si>
    <t>เลขที่ 61/26</t>
  </si>
  <si>
    <t>เลขที่ 61/27</t>
  </si>
  <si>
    <t>6,965.70 บาท</t>
  </si>
  <si>
    <t>หจก.ศ.ศิลปวิไล</t>
  </si>
  <si>
    <t>เลขที่ SH6407-0018</t>
  </si>
  <si>
    <t>624.00 บาท</t>
  </si>
  <si>
    <t>เลขที่ 9/12</t>
  </si>
  <si>
    <t>2,120.00 บาท</t>
  </si>
  <si>
    <t>เลขที่ 37/39</t>
  </si>
  <si>
    <t>749.00 บาท</t>
  </si>
  <si>
    <t>หจก.ยศสรัล แมชชีนเนอร์รี่ แอนด์ ทรานสปอร์ต</t>
  </si>
  <si>
    <t>เลขที่ IV6407-10004</t>
  </si>
  <si>
    <t>1,422.00 บาท</t>
  </si>
  <si>
    <t>เลขที่ 62/25</t>
  </si>
  <si>
    <t>1,317.00 บาท</t>
  </si>
  <si>
    <t>เลขที่ 62/3</t>
  </si>
  <si>
    <t>6,120.00 บาท</t>
  </si>
  <si>
    <t>เลขที่ 62/8</t>
  </si>
  <si>
    <t>ร้านสองพี่น้อง-มอเตอร์</t>
  </si>
  <si>
    <t>เลขที่ 35/14</t>
  </si>
  <si>
    <t>เลขที่ 62/22</t>
  </si>
  <si>
    <t>เลขที่ 62/21</t>
  </si>
  <si>
    <t>480.00 บาท</t>
  </si>
  <si>
    <t>ร้านสุภาพก่อสร้าง</t>
  </si>
  <si>
    <t>เลขที่ 2/18</t>
  </si>
  <si>
    <t>ค่าเครื่องถ่ายเอกสาร</t>
  </si>
  <si>
    <t>2,182.00 บาท</t>
  </si>
  <si>
    <t>บ.เอส.เค.โอ เอ เซ็นเตอร์จำกัด</t>
  </si>
  <si>
    <t>เลขที่ RC6403855</t>
  </si>
  <si>
    <t>909.00 บาท</t>
  </si>
  <si>
    <t>เลขที่ 63/28</t>
  </si>
  <si>
    <t>805.00 บาท</t>
  </si>
  <si>
    <t>เลขที่ 63/30</t>
  </si>
  <si>
    <t>เลขที่ 63/27</t>
  </si>
  <si>
    <t>1,503.00 บาท</t>
  </si>
  <si>
    <t>เลขที่ 63/26</t>
  </si>
  <si>
    <t>ค่าน้ำมันเชื้อเพลิง-หล่อลื่น เลื่อยยนต์</t>
  </si>
  <si>
    <t>1,715.00 บาท</t>
  </si>
  <si>
    <t>เลขที่ 63/31</t>
  </si>
  <si>
    <t>846044031</t>
  </si>
  <si>
    <t>เลขที่ 14/16</t>
  </si>
  <si>
    <t>เลขที่ 63/32</t>
  </si>
  <si>
    <t>112747640</t>
  </si>
  <si>
    <t>เลขที่ 14/18</t>
  </si>
  <si>
    <t>เลขที่ 63/29</t>
  </si>
  <si>
    <t>364816011</t>
  </si>
  <si>
    <t>เลขที่ 17/14</t>
  </si>
  <si>
    <t>เลขที่ 14/19</t>
  </si>
  <si>
    <t>เลขที่ 14/20</t>
  </si>
  <si>
    <t>เลขที่ 14/21</t>
  </si>
  <si>
    <t>ค่าซ่อมแซม รถยนต์ตรวจการณ์</t>
  </si>
  <si>
    <t>5,910.00 บาท</t>
  </si>
  <si>
    <t>เลขที่ 37/9</t>
  </si>
  <si>
    <t>ม.2650 นครสวรรค์</t>
  </si>
  <si>
    <t>เลขที่ 14/15</t>
  </si>
  <si>
    <t>720.00 บาท</t>
  </si>
  <si>
    <t>เลขที่ 1/10</t>
  </si>
  <si>
    <t>ค่าน้ำมันเชื้อเพลิง-หล่อลื่น รถแทรกเตอร์ก๊บไม้</t>
  </si>
  <si>
    <t>เลขที่ 63/43</t>
  </si>
  <si>
    <t>เลขที่ 63/42</t>
  </si>
  <si>
    <t>ค่าซ่อมแซม รถแทร็กเตอร์ล้อยาง</t>
  </si>
  <si>
    <t>320.00 บาท</t>
  </si>
  <si>
    <t>ชาญศักดิ์-มอเตอร์</t>
  </si>
  <si>
    <t>เลขที่ 10/0477</t>
  </si>
  <si>
    <t>ทน.4-175</t>
  </si>
  <si>
    <t>ค่าซ่อมแซม รถแทร็กเตอร์ก๊บไม้</t>
  </si>
  <si>
    <t>75.00 บาท</t>
  </si>
  <si>
    <t>เลขที่ 3/25</t>
  </si>
  <si>
    <t>142.00 บาท</t>
  </si>
  <si>
    <t>เลขที่ 64/26</t>
  </si>
  <si>
    <t>เลขที่ 64/16</t>
  </si>
  <si>
    <t>เลขที่ 64/36</t>
  </si>
  <si>
    <t>1,423.00 บาท</t>
  </si>
  <si>
    <t>เลขที่ 65/35</t>
  </si>
  <si>
    <t>5,590.00 บาท</t>
  </si>
  <si>
    <t>เลขที่ 65/1</t>
  </si>
  <si>
    <t>9}680.00 [km</t>
  </si>
  <si>
    <t>เลขที่ 37/10</t>
  </si>
  <si>
    <t>เลขที่ 65/2</t>
  </si>
  <si>
    <t>9,390.00 บาท</t>
  </si>
  <si>
    <t>พงษ์เกษตร</t>
  </si>
  <si>
    <t>เลขที่ 29/20</t>
  </si>
  <si>
    <t>1,449.00 บาท</t>
  </si>
  <si>
    <t>55.00 บาท</t>
  </si>
  <si>
    <t>เลขที่ 9/19</t>
  </si>
  <si>
    <t>5,247.00 บาท</t>
  </si>
  <si>
    <t>เลขที่ 9/18</t>
  </si>
  <si>
    <t>5,250.00 บาท</t>
  </si>
  <si>
    <t>เลขที่ 66/38</t>
  </si>
  <si>
    <t>เลขที่ 5/10</t>
  </si>
  <si>
    <t>เลขที่ 67/8</t>
  </si>
  <si>
    <t>7,276.00 บาท</t>
  </si>
  <si>
    <t>อู่ช่างเกตุ</t>
  </si>
  <si>
    <t>เลขที่ 2/40</t>
  </si>
  <si>
    <t>เลขที่ 12/10</t>
  </si>
  <si>
    <t>ค่าน้ำมัน-เชื้อเพลิง-หล่อลื่น รถแทรกเตอร์ล้อยาง</t>
  </si>
  <si>
    <t>6,920.00 บาท</t>
  </si>
  <si>
    <t>เลขที่ 67/7</t>
  </si>
  <si>
    <t>ค่าน้ำมันเชื้อเพลิง-หล่อลื่น รถแทร็กเตอร์ล้อยาง</t>
  </si>
  <si>
    <t>เลขที่ 67/9</t>
  </si>
  <si>
    <t>1,519.00 บาท</t>
  </si>
  <si>
    <t>เลขที่ 67/19</t>
  </si>
  <si>
    <t>9,480.00 บาท</t>
  </si>
  <si>
    <t>เลขที่ 29/23</t>
  </si>
  <si>
    <t>5,330.00 บาท</t>
  </si>
  <si>
    <t>เลขที่ 67/29</t>
  </si>
  <si>
    <t>2 ฒฐ 9565 กทม.</t>
  </si>
  <si>
    <t>1,465.00 บาท</t>
  </si>
  <si>
    <t>เลขที่ 67/30</t>
  </si>
  <si>
    <t>สวนป่าแม่สาน ส่วนอำนวยการ องค์การอุตสาหกรรมป่าไม้ภาคเหนือล่าง</t>
  </si>
  <si>
    <t>วันที่  31 กรกฎาคม พ.ศ. 2564</t>
  </si>
  <si>
    <t>หจก.ศรีสัชออยล์</t>
  </si>
  <si>
    <t>เลขที่ 59/16</t>
  </si>
  <si>
    <t>3 ฒฌ 509 กทม.</t>
  </si>
  <si>
    <t xml:space="preserve">ค่าซ่อมแซมรถแทรกเตอร์ล้อยาง </t>
  </si>
  <si>
    <t>เลขที่ 3/18</t>
  </si>
  <si>
    <t>ทน. 4-109</t>
  </si>
  <si>
    <t>เลขที่ 60/20</t>
  </si>
  <si>
    <t>เลขที่ 60/21</t>
  </si>
  <si>
    <t>ขจท 266 ลป.</t>
  </si>
  <si>
    <t>เลขที่ 60/22</t>
  </si>
  <si>
    <t>1กค 5303 สท.</t>
  </si>
  <si>
    <t>เลขที่ 60/48</t>
  </si>
  <si>
    <t>น้ำดื่มตราช้างล้อม</t>
  </si>
  <si>
    <t>เลขที่ 8/3</t>
  </si>
  <si>
    <t>ค่าป้ายไวนิลขึ้นทะเบียนสวนป่า</t>
  </si>
  <si>
    <t>ร้านสปริ้นต์</t>
  </si>
  <si>
    <t>เลขที่ 126/29</t>
  </si>
  <si>
    <t>ค่าอุปกรณ์เขียนหัวไม้</t>
  </si>
  <si>
    <t>เกษรวัสดุก่อสร้าง</t>
  </si>
  <si>
    <t>เลขที่ 19/5</t>
  </si>
  <si>
    <t>ค่าซ่อมแซมปริ้นเตอร์</t>
  </si>
  <si>
    <t>บ้านคอมฯ</t>
  </si>
  <si>
    <t>เลขที่ 15/6</t>
  </si>
  <si>
    <t>เลขที่ 62/17</t>
  </si>
  <si>
    <t>62/18</t>
  </si>
  <si>
    <t>เลขที่ 62/19</t>
  </si>
  <si>
    <t>เลขที่ 62/20</t>
  </si>
  <si>
    <t>เลขที่ 63/20</t>
  </si>
  <si>
    <t>ค่าค้อนดวงตรา</t>
  </si>
  <si>
    <t>ร้าน NAN C.N.C</t>
  </si>
  <si>
    <t>เลขที่ 3/19</t>
  </si>
  <si>
    <t>เลขที่ 65/8</t>
  </si>
  <si>
    <t>เลขที่ 65/9</t>
  </si>
  <si>
    <t>เลขที่ 65/10</t>
  </si>
  <si>
    <t>เลขที่ 65/11</t>
  </si>
  <si>
    <t>เลขที่ 65/12</t>
  </si>
  <si>
    <t>เลขที่ 65/13</t>
  </si>
  <si>
    <t>ม. 2650 นว.</t>
  </si>
  <si>
    <t>ค่าเครื่องเขียน-แบบพิมพ์</t>
  </si>
  <si>
    <t>ร้านยุติธรรมบุ๊คช๊อป</t>
  </si>
  <si>
    <t>เลขที่ 8/14</t>
  </si>
  <si>
    <t>ซ่อมแซมเครื่องตัดหญ้า</t>
  </si>
  <si>
    <t>รุ่งเรืองยนต์</t>
  </si>
  <si>
    <t>เลขที่ 1/26</t>
  </si>
  <si>
    <t>เลขที่ 67/4</t>
  </si>
  <si>
    <t>เลขที่ 8/18</t>
  </si>
  <si>
    <t>อุปกรณ์เขียนหัวไม้</t>
  </si>
  <si>
    <t>เลขที่ 20/10</t>
  </si>
  <si>
    <t>1,566.00 บาท</t>
  </si>
  <si>
    <t>58.00 บาท</t>
  </si>
  <si>
    <t>1,315.00 บาท</t>
  </si>
  <si>
    <t>1,490.00 บาท</t>
  </si>
  <si>
    <t>4,575.00 บาท</t>
  </si>
  <si>
    <t>2,250.00 บาท</t>
  </si>
  <si>
    <t>1,369.00 บาท</t>
  </si>
  <si>
    <t>454.00 บาท</t>
  </si>
  <si>
    <t>1,637.00 บาท</t>
  </si>
  <si>
    <t>2,500.00 บาท</t>
  </si>
  <si>
    <t>4,477.00 บาท</t>
  </si>
  <si>
    <t>1,492.00 บาท</t>
  </si>
  <si>
    <t>2,062.00 บาท</t>
  </si>
  <si>
    <t>3,775.00 บาท</t>
  </si>
  <si>
    <t>1,627.00 บาท</t>
  </si>
  <si>
    <t>1,545.00 บาท</t>
  </si>
  <si>
    <r>
      <rPr>
        <b/>
        <sz val="16"/>
        <color theme="1"/>
        <rFont val="TH SarabunIT๙"/>
        <family val="2"/>
      </rPr>
      <t xml:space="preserve"> สรุปผลการดำเนินการจัดซื้อจัดจ้างในรอบเดือน กรกฎาคม 2564</t>
    </r>
    <r>
      <rPr>
        <sz val="16"/>
        <color theme="1"/>
        <rFont val="TH SarabunIT๙"/>
        <family val="2"/>
      </rPr>
      <t xml:space="preserve">    </t>
    </r>
  </si>
  <si>
    <t>สรุปผลการดำเนินการจัดซื้อจัดจ้างในรอบเดือน   2564</t>
  </si>
  <si>
    <t>งานสวนป่าห้วยฉลอง-ห้วยสีเสียด</t>
  </si>
  <si>
    <t>วันที่    31   เดือน   กรกฎาคม  พ.ศ. 2564</t>
  </si>
  <si>
    <t>ปวริศร์ โฮมช็อป</t>
  </si>
  <si>
    <t>เลขที่ 135713</t>
  </si>
  <si>
    <t>ลว 28/6/64</t>
  </si>
  <si>
    <t>ค่าดูแลและบำรุงรักษาเครื่องปรับอากาศ</t>
  </si>
  <si>
    <t>รุ่งเรืองแอร์</t>
  </si>
  <si>
    <t>เลขที่ 32/7</t>
  </si>
  <si>
    <t>(  รหัส 11509-1750/01 )</t>
  </si>
  <si>
    <t>ลว 30/6/64</t>
  </si>
  <si>
    <t>1,647.96 บาท</t>
  </si>
  <si>
    <t>บริษัท ปิโตรเลียมไทยคอร์ปอเรชั่น จำกัด</t>
  </si>
  <si>
    <t>เลขที่ 9169483/183390</t>
  </si>
  <si>
    <t>( ทะเบียน 3 ฒฌ 508 กทม. )</t>
  </si>
  <si>
    <t>ลว 1/7/64</t>
  </si>
  <si>
    <t>เลขที่ 3169496/183390</t>
  </si>
  <si>
    <t>( ทะเบียน ทน 4-115 )</t>
  </si>
  <si>
    <t>ลว 2/7/64</t>
  </si>
  <si>
    <t>เลขที่ 9169496/183390</t>
  </si>
  <si>
    <t>( ทะเบียน ตค. 8409 อต. )</t>
  </si>
  <si>
    <t>ค่าซ่อมแซมรถรถยนต์</t>
  </si>
  <si>
    <t>เลขที่ 50/20</t>
  </si>
  <si>
    <t>( ทะเบียน บ 6286 พล. )</t>
  </si>
  <si>
    <t>ลว 3/7/64</t>
  </si>
  <si>
    <t>ทวีวอเตอร์</t>
  </si>
  <si>
    <t>เลขที่ 1/1</t>
  </si>
  <si>
    <t>(น้ำดื่ม)</t>
  </si>
  <si>
    <t>ลว 5/7/64</t>
  </si>
  <si>
    <t>1,691.55 บาท</t>
  </si>
  <si>
    <t>เลขที่ 0755681/15114</t>
  </si>
  <si>
    <t>บริษัท อุตรดิตถ์ยนตรกิจ จำกัด</t>
  </si>
  <si>
    <t>เลขที่ 30700107</t>
  </si>
  <si>
    <t>ลว 6/7/64</t>
  </si>
  <si>
    <t>119.84 บาท</t>
  </si>
  <si>
    <t>เกลียวสัมพันธ์</t>
  </si>
  <si>
    <t>เลขที่ IV6407P01000006</t>
  </si>
  <si>
    <t>ลว 7/7/64</t>
  </si>
  <si>
    <t>โชคอำนวย</t>
  </si>
  <si>
    <t>เลขที่ 20/12</t>
  </si>
  <si>
    <t>( หมายเลข 803690743 )</t>
  </si>
  <si>
    <t>ลว 9/7/64</t>
  </si>
  <si>
    <t>940.80 บาท</t>
  </si>
  <si>
    <t>เลขที่ 2553484/51070</t>
  </si>
  <si>
    <t>เลขที่ 0755694/15114</t>
  </si>
  <si>
    <t>ลว 12/7/64</t>
  </si>
  <si>
    <t>บริษัท สยามโกลบอลเฮาล์ จำกัด</t>
  </si>
  <si>
    <t>เลขที่ UTST002SA-640713-0011</t>
  </si>
  <si>
    <t>ลว 13/7/64</t>
  </si>
  <si>
    <t>ค่าน้ำมันเชื้อเพลิงเลื่อยยนต์</t>
  </si>
  <si>
    <t>758.50 บาท</t>
  </si>
  <si>
    <t>เลขที่ 0493098/09862</t>
  </si>
  <si>
    <t>ลว 14/7/64</t>
  </si>
  <si>
    <t>เลขที่ 0493099/09862</t>
  </si>
  <si>
    <t>( หมายเลข 11509/1200/1 )</t>
  </si>
  <si>
    <t>เลขที่ 0493097/09862</t>
  </si>
  <si>
    <t>( หมายเลข 070-112806262 )</t>
  </si>
  <si>
    <t>ค่าน้ำมันเชื้อเพลิงรถกระบะ 6 ล้อ</t>
  </si>
  <si>
    <t>( ทะเบียน 80-2419 ตาก )</t>
  </si>
  <si>
    <t>ค่าน้ำมันเชื้อเพลิงรถก๊บไม้</t>
  </si>
  <si>
    <t>3,225.60 บาท</t>
  </si>
  <si>
    <t>เลขที่ 0493096/09862</t>
  </si>
  <si>
    <t>( ทะเบียน ทน 4-180 )</t>
  </si>
  <si>
    <t>NAN C.N.C [NAN Lovey]</t>
  </si>
  <si>
    <t>เลขที่ 18/7</t>
  </si>
  <si>
    <t>( ค้อน )</t>
  </si>
  <si>
    <t>ลว 15/7/64</t>
  </si>
  <si>
    <t>ค่าซ่อมแซมรถกระบะ 6 ล้อ</t>
  </si>
  <si>
    <t>อู่ภมร การช่าง</t>
  </si>
  <si>
    <t>เลขที่ 2/20</t>
  </si>
  <si>
    <t>1,693.44 บาท</t>
  </si>
  <si>
    <t>เลขที่ 2553435/51069</t>
  </si>
  <si>
    <t>ลว 17/7/64</t>
  </si>
  <si>
    <t>นายบรรทศ  สังข์ไทย</t>
  </si>
  <si>
    <t>เลขที่ 6/1</t>
  </si>
  <si>
    <t>ลว 20/7/64</t>
  </si>
  <si>
    <t>เลขที่ 2552370/51048</t>
  </si>
  <si>
    <t>1,075.20 บาท</t>
  </si>
  <si>
    <t>เลขที่ 2552371/51048</t>
  </si>
  <si>
    <t>เลขที่ 2552381/51048</t>
  </si>
  <si>
    <t>ลว 21/7/64</t>
  </si>
  <si>
    <t>ร้านหนึ่งคอนกรีต</t>
  </si>
  <si>
    <t>เลขที่ 12/20</t>
  </si>
  <si>
    <t>ลว 23/7/64</t>
  </si>
  <si>
    <t>เลขที่ UTCA009CA-640723-0036</t>
  </si>
  <si>
    <t>ลว 25/7/64</t>
  </si>
  <si>
    <t>1,655.64 บาท</t>
  </si>
  <si>
    <t>เลขที่ 1461603/29233</t>
  </si>
  <si>
    <t>ลว 27/7/64</t>
  </si>
  <si>
    <t>เลขที่ 5502097562</t>
  </si>
  <si>
    <t>1,067.20 บาท</t>
  </si>
  <si>
    <t>เลขที่ 1461616/29233</t>
  </si>
  <si>
    <t>ลว 29/7/64</t>
  </si>
  <si>
    <t>เลขที่ 1461614/29233</t>
  </si>
  <si>
    <t>เลขที่ 1461613/29233</t>
  </si>
  <si>
    <t>เลขที่ 1461615/29233</t>
  </si>
  <si>
    <t>400.00 บาท</t>
  </si>
  <si>
    <t>5,916.00 บาท</t>
  </si>
  <si>
    <t>650.00 บาท</t>
  </si>
  <si>
    <t>1,530.00 บาท</t>
  </si>
  <si>
    <t>4,175.00 บาท</t>
  </si>
  <si>
    <t>1,460.00 บาท</t>
  </si>
  <si>
    <t>1,581.00 บาท</t>
  </si>
  <si>
    <t>3,420.00 บาท</t>
  </si>
  <si>
    <t>2,688.00 บาท</t>
  </si>
  <si>
    <t>2,950.00 บาท</t>
  </si>
  <si>
    <t>5,976.00 บาท</t>
  </si>
  <si>
    <t>1,630.00 บาท</t>
  </si>
  <si>
    <t>1,855.00 บาท</t>
  </si>
  <si>
    <t>5,936.00 บาท</t>
  </si>
  <si>
    <t>ค่าใช้จ่ายเบ็ดเตล็ด (ธงอักษรพระปรมภิไธย ว.ป.ร.)</t>
  </si>
  <si>
    <t>ค่าใช้จ่ายเบ็ดเตล็ด (หน้ากากอนามัย แอลกอฮอล์)</t>
  </si>
  <si>
    <t>องค์การอุตสาหกรรมป่าไม้เขตพิษณุโลก</t>
  </si>
  <si>
    <t>จ่ายค่าเครื่องเขียนแบบพิมพ์</t>
  </si>
  <si>
    <t>ร้านบรรณารักษ์</t>
  </si>
  <si>
    <t>สินค้ามีให้เลือกครบ มีคุณภาพ</t>
  </si>
  <si>
    <t>เล่มที่ 7  เลขที่ 20</t>
  </si>
  <si>
    <t>และราคาถูก</t>
  </si>
  <si>
    <t>จ่ายค่าจัดซื้อประกันภัยรถยนต์</t>
  </si>
  <si>
    <t>บริษัท สินมั่นคงประกันภัย จำกัด (มหาชน)</t>
  </si>
  <si>
    <t>สะดวก บริการดี มีคุณภาพ</t>
  </si>
  <si>
    <t>เลขที่ 647097578</t>
  </si>
  <si>
    <t>จ่ายค่าเบ็ดเตล็ด</t>
  </si>
  <si>
    <t>บริษัท บ้านสวน อิเล็กทรอนิกส์ จำกัด</t>
  </si>
  <si>
    <t>เล่มที่ 381 เลขที่ 19043</t>
  </si>
  <si>
    <t>ค่าซ่อมแซมรถจักรยานยนต์ ขงจ211 พล</t>
  </si>
  <si>
    <t>นิยมพารทเซ็นเตอร์</t>
  </si>
  <si>
    <t>เล่มที่ 20  เลขที่ 11</t>
  </si>
  <si>
    <t>น้ำมันเชื้อเพลิง (ดีเซล)จำนวน 71.03 ลิตร</t>
  </si>
  <si>
    <t>บ.พรพัฒน์ แก๊สแอนด์ออยล์ จำกัด</t>
  </si>
  <si>
    <t>น้ำมันมีคุณภาพ และ สะดวก</t>
  </si>
  <si>
    <t>เล่มที่ 0641 เลขที่ 0012</t>
  </si>
  <si>
    <t xml:space="preserve"> </t>
  </si>
  <si>
    <t>รถยนต์ตรวจการ 8กฆ 371 กทม.</t>
  </si>
  <si>
    <t>ใช้บริการเมื่อไปติดต่อราชการ</t>
  </si>
  <si>
    <t>ค่าบำรุงรักษาเครื่องปรับอากาศ</t>
  </si>
  <si>
    <t>ร้านธีระเครื่องเย็น</t>
  </si>
  <si>
    <t>เล่มที่ 16  เลขที่ 0797</t>
  </si>
  <si>
    <t>และช่างชำนาญงาน</t>
  </si>
  <si>
    <t>น้ำมันเชื้อเพลิง  จำนวน  4.970    ลิตร</t>
  </si>
  <si>
    <t>ห้างหุ้นส่วนจำกัด นพพรออยล์</t>
  </si>
  <si>
    <t>TIO000016407000703</t>
  </si>
  <si>
    <t>รถจักรยานยนต์ ขงจ 211 พล.</t>
  </si>
  <si>
    <t>น้ำมันเชื้อเพลิง (ดีเซล)จำนวน 52.34 ลิตร</t>
  </si>
  <si>
    <t>เล่มที่ 0643 เลขที่ 0018</t>
  </si>
  <si>
    <t>16/7/2564</t>
  </si>
  <si>
    <t>19/7/2564</t>
  </si>
  <si>
    <t>22/7/2564</t>
  </si>
  <si>
    <t>1,457.00 บาท</t>
  </si>
  <si>
    <t>828.18 บาท</t>
  </si>
  <si>
    <t>313.00 บาท</t>
  </si>
  <si>
    <t>60.00 บาท</t>
  </si>
  <si>
    <t>150.00 บาท</t>
  </si>
  <si>
    <t xml:space="preserve">       งานสวนป่าเขากระยาง องค์การอุตสาหกรรมป่าไม้เขตพิษณุโลก       </t>
  </si>
  <si>
    <t>ค่าน้ำมัน 4T  1 ลิตร</t>
  </si>
  <si>
    <t>เครื่องตัดหญ้า GX 200-9635395</t>
  </si>
  <si>
    <t>ค่าน้ำมันเฟืองท้าย #40  6 ลิตร</t>
  </si>
  <si>
    <t>รถสกิ๊ดเดอร์ ทน 4-21</t>
  </si>
  <si>
    <t>เครื่องตัดหญ้า 2701045</t>
  </si>
  <si>
    <t>ค่าน้ำมันเครื่อง #40 6 ลิตร</t>
  </si>
  <si>
    <t>รถแทรกเตอร์ ทน 4-104</t>
  </si>
  <si>
    <t>รถแทรกเตอร์ ตธ 6264 กทม.</t>
  </si>
  <si>
    <t>ค่าหัวเฟืองเครื่องตัดหญ้า</t>
  </si>
  <si>
    <t>เครื่องตัดหญ้า รหัส 2701045</t>
  </si>
  <si>
    <t>ค่าอะไหล่ซ่อมแซมเลื่อยยนต์</t>
  </si>
  <si>
    <t>เลื่อยยนต์ 112878942</t>
  </si>
  <si>
    <t>เลื่อยยนต์ 110538199</t>
  </si>
  <si>
    <t>ค่าลูกยางปั๊มน้ำ</t>
  </si>
  <si>
    <t>เครื่องสูบน้ำรหัส Katost 110-1311</t>
  </si>
  <si>
    <t>ค่าซ่อมทำความสะอาดเครื่องปริ้นเตอร์</t>
  </si>
  <si>
    <t>รหัส 11704-530/02</t>
  </si>
  <si>
    <t>ค่าประเก็นปั๊มน้ำและลูกสูบปั๊มน้ำ</t>
  </si>
  <si>
    <t>ค่ายางในและปะยาง</t>
  </si>
  <si>
    <t xml:space="preserve">รถแทรกเตอร์ ตค 7578 </t>
  </si>
  <si>
    <t>ค่าซ่อมแซมรถสกิ๊ดเดอร์ ทน 4-21</t>
  </si>
  <si>
    <t>ค่าอุปกรณ์ซ่อมแซม</t>
  </si>
  <si>
    <t>รถบรรทุกหกล้อ ทะเบียน 80-4805 พล.</t>
  </si>
  <si>
    <t>ค่าซ่อมแซมปั๊มรถแทรกเตอร์ ตธ 6264 กทม.</t>
  </si>
  <si>
    <t>ค่าซ่อมแซมรถแทรกเตอร์ ทน 4-104</t>
  </si>
  <si>
    <t>ค่าแรงเช็คตั้งวาล์ว รถแทรกเตอร์ ตธ 6264 กทม</t>
  </si>
  <si>
    <t>ค่าไส้กรองน้ำมันเครื่อง รถแทรกเตอร์ ตธ 6264 กทม.</t>
  </si>
  <si>
    <t>ค่าไส้กรองอากาศ นอก-ใน รถแทรกเตอร์ ตธ 6264 กทม.</t>
  </si>
  <si>
    <t>ค่าไฟฟ้าสำนักงานสวนป่าเขากระยาง</t>
  </si>
  <si>
    <t>ค่าภาษีรถบรรทุกหกล้อ ทะเบียน 80-4805 พล.</t>
  </si>
  <si>
    <t>ค่าเลี้ยงรับรอง ขอสป.13</t>
  </si>
  <si>
    <t>ค่าเลี้ยงรับรอง ขอสป.15</t>
  </si>
  <si>
    <t>ค่าสีสเปรแดง  22 กระป๋อง</t>
  </si>
  <si>
    <t>ค่าแปรงทาสีและทินเนอร์</t>
  </si>
  <si>
    <t>ค่าสายวัดไม้</t>
  </si>
  <si>
    <t xml:space="preserve">ค่าโตงเตง 1 คู่  </t>
  </si>
  <si>
    <t>รถยนต์ตรวจการณ์ ทะเบียน บบ 5753 ลำปาง</t>
  </si>
  <si>
    <t>ค่าน้ำมันหล่อโซ่ 8 ลิตร,น้ำมัน 2T 2 ลิตร</t>
  </si>
  <si>
    <t>ค่าอะไหล่ซ่อมแซมเครื่องตัดหญ้า</t>
  </si>
  <si>
    <t>GX 200-9635395</t>
  </si>
  <si>
    <t>ค่าจานรองเครื่องตัดหญ้า</t>
  </si>
  <si>
    <t>รหัส 2701045</t>
  </si>
  <si>
    <t>เครื่องปั๊มน้ำ รหัส 11704-218/01</t>
  </si>
  <si>
    <t>ค่าซ่อมแซมรถแทรกเตอร์ ตธ 6264 กทม</t>
  </si>
  <si>
    <t>ค่าไฟฟ้าสำนักงานย่อยบ้านแยง</t>
  </si>
  <si>
    <t>ค่าอินเตอร์เน็ต</t>
  </si>
  <si>
    <t>ค่าเลี้ยงรับรอง</t>
  </si>
  <si>
    <t>ค่าเลี้ยงรับรองประมูลไม้</t>
  </si>
  <si>
    <t>ค่าใช้จ่ายเบ็ดเตล็ด งานยางพารา</t>
  </si>
  <si>
    <t>540 บาท</t>
  </si>
  <si>
    <t>9,966.71 บาท</t>
  </si>
  <si>
    <t>2,625.64 บาท</t>
  </si>
  <si>
    <t>1,718.42 บาท</t>
  </si>
  <si>
    <t>403 บาท</t>
  </si>
  <si>
    <t>495 บาท</t>
  </si>
  <si>
    <t>ร้านพิชัยการเกษตร 1999</t>
  </si>
  <si>
    <t>เลขที่ ......7/309..........</t>
  </si>
  <si>
    <t>เลขที่ ......6/300...................</t>
  </si>
  <si>
    <t>เลขที่ ........7/302..................</t>
  </si>
  <si>
    <t>เลขที่ ........7/301..................</t>
  </si>
  <si>
    <t>เลขที่ 7/303</t>
  </si>
  <si>
    <t>เลขที่ .....6/296......</t>
  </si>
  <si>
    <t>เลขที่ .....6/297......</t>
  </si>
  <si>
    <t>เลขที่ .......6/299.......</t>
  </si>
  <si>
    <t>เลขที่ ........7/305..........</t>
  </si>
  <si>
    <t>V.S.P Computer &amp; Service</t>
  </si>
  <si>
    <t>เลขที่ ..........01803........</t>
  </si>
  <si>
    <t>เลขที่ .............7/313.............</t>
  </si>
  <si>
    <t>เลขที่ ..........7/314...............</t>
  </si>
  <si>
    <t>ร้าน ส.เจริญยนต์</t>
  </si>
  <si>
    <t>เลขที่ ..........1/26........</t>
  </si>
  <si>
    <t>อู่ช่างอ้าย</t>
  </si>
  <si>
    <t>เลขที่ ........1/45...</t>
  </si>
  <si>
    <t>เลขที่ ..........7/306.....</t>
  </si>
  <si>
    <t>นครไทยแทรกเตอร์</t>
  </si>
  <si>
    <t>เลขที่ .............K6407004..........</t>
  </si>
  <si>
    <t>อู่ช่างศักดิ์ซำรู้</t>
  </si>
  <si>
    <t>เลขที่ ......2/24..........</t>
  </si>
  <si>
    <t>เลขที่ ....2/25....</t>
  </si>
  <si>
    <t>เลขที่ .....7/304......</t>
  </si>
  <si>
    <t>เลขที่ .........7/307...............</t>
  </si>
  <si>
    <t>การไฟฟ้าสวนภูมิภาคอำเภอวังทอง</t>
  </si>
  <si>
    <t>เลขที่ ...A882336407060189…</t>
  </si>
  <si>
    <t>กรมการขนส่งทางบก กระทรวงคมนาคม</t>
  </si>
  <si>
    <t>เลขที่ .......64/0000933...................</t>
  </si>
  <si>
    <t>ร้านพิงอัน</t>
  </si>
  <si>
    <t>เลขที่ ........7/12.................</t>
  </si>
  <si>
    <t>กลุ่มครัวสวนป่าเขากระยาง</t>
  </si>
  <si>
    <t>เลขที่ .....7/19.........</t>
  </si>
  <si>
    <t>ร้านกิจทรัพย์ทวี</t>
  </si>
  <si>
    <t>เลขที่ ........6/24...............</t>
  </si>
  <si>
    <t>เลขที่ ..........6/25................</t>
  </si>
  <si>
    <t>เลขที่ ..........6/27................</t>
  </si>
  <si>
    <t>ทรัพย์สุวรรณรุ่งเรือง 2</t>
  </si>
  <si>
    <t>เลขที่ ..........1/22................</t>
  </si>
  <si>
    <t>เลขที่ ..........6/290................</t>
  </si>
  <si>
    <t>เลขที่ ..........7/308…</t>
  </si>
  <si>
    <t>เลขที่ ..........7/326................</t>
  </si>
  <si>
    <t>เลขที่ ........7/323.................</t>
  </si>
  <si>
    <t>เลขที่ .......7/324.................</t>
  </si>
  <si>
    <t>เลขที่ ............7/325............</t>
  </si>
  <si>
    <t>หจก.นครไทยแทรกเตอร์</t>
  </si>
  <si>
    <t>เลขที่ ...........K6407008...............</t>
  </si>
  <si>
    <t>นครไทยดีเซล</t>
  </si>
  <si>
    <t>เลขที่ .......3/16..</t>
  </si>
  <si>
    <t>เลขที่ ….A802476407300004...</t>
  </si>
  <si>
    <t>บจก.โทรคมนาคมแห่งชาติ</t>
  </si>
  <si>
    <t>เลขที่ ....B00030001394.......</t>
  </si>
  <si>
    <t>ร้านโพธิ์งาม</t>
  </si>
  <si>
    <t>เลขที่ ....1/4.........</t>
  </si>
  <si>
    <t>เลขที่ .....7/327..........</t>
  </si>
  <si>
    <t>บจก.สยามแม็คโคร</t>
  </si>
  <si>
    <t>เลขที่ .......089081408788......</t>
  </si>
  <si>
    <t>เลขที่ .....10/12...............</t>
  </si>
  <si>
    <t>เลขที่ .....10/11...........</t>
  </si>
  <si>
    <t>ร้านสนอุปกรณ์ยาง</t>
  </si>
  <si>
    <t>เลขที่ ........1/17..........</t>
  </si>
  <si>
    <t>เลขที่ ........1/18..........</t>
  </si>
  <si>
    <t>ค่าหัวกระโหลกทองเหลือง 1½</t>
  </si>
  <si>
    <t>120.00 บาท</t>
  </si>
  <si>
    <t>850.00 บาท</t>
  </si>
  <si>
    <t>1,750.00 บาท</t>
  </si>
  <si>
    <t>4,600.00 บาท</t>
  </si>
  <si>
    <t>540.00 บาท</t>
  </si>
  <si>
    <t>470.00 บาท</t>
  </si>
  <si>
    <t>1,450.00 บาท</t>
  </si>
  <si>
    <t>2,700.00 บาท</t>
  </si>
  <si>
    <t>1,390.00 บาท</t>
  </si>
  <si>
    <t>2,690.00 บาท</t>
  </si>
  <si>
    <t>9,195.00 บาท</t>
  </si>
  <si>
    <t>3,000.00 บาท</t>
  </si>
  <si>
    <t>622.00 บาท</t>
  </si>
  <si>
    <t>1,320.00 บาท</t>
  </si>
  <si>
    <t>920.00 บาท</t>
  </si>
  <si>
    <t>4,360.00  บาท</t>
  </si>
  <si>
    <t>100.00 บาท</t>
  </si>
  <si>
    <t>530.00 บาท</t>
  </si>
  <si>
    <t>1,225.00 บาท</t>
  </si>
  <si>
    <t>3,850.00 บาท</t>
  </si>
  <si>
    <t>403.00 บาท</t>
  </si>
  <si>
    <t>495.00 บาท</t>
  </si>
  <si>
    <t>860.00 บาท</t>
  </si>
  <si>
    <t>980.00 บาท</t>
  </si>
  <si>
    <t>1,940.00 บาท</t>
  </si>
  <si>
    <t>สรุปผลการดำเนินการจัดซื้อจัดจ้างในรอบเดือน</t>
  </si>
  <si>
    <t>งานสวนป่าน้ำตาก</t>
  </si>
  <si>
    <t>ค่าซ่อทแซมรถ ม.3148 ลป.</t>
  </si>
  <si>
    <t>อู่สาครเซอร์วิส</t>
  </si>
  <si>
    <t>สะดวกในการจัดจ้างและ</t>
  </si>
  <si>
    <t xml:space="preserve">ราคาที่เสนอ </t>
  </si>
  <si>
    <t xml:space="preserve">ราคาที่ตกลง </t>
  </si>
  <si>
    <t>สินค้าได้มาตรฐานตรง</t>
  </si>
  <si>
    <t xml:space="preserve"> ลว. 4 /7  /2564</t>
  </si>
  <si>
    <t>ตามความต้องการ</t>
  </si>
  <si>
    <t>ค่าซื้อถุงมือหนัง</t>
  </si>
  <si>
    <t>ร้านอนันเครื่องมือช่าง</t>
  </si>
  <si>
    <t>สะดวกในการจัดซื้อและ</t>
  </si>
  <si>
    <t>เลขที่ 35</t>
  </si>
  <si>
    <t>ลว. 5 / 7 / 2564</t>
  </si>
  <si>
    <t>ค่าซื้อเทปวัดไม้</t>
  </si>
  <si>
    <t>เลขที่ 36</t>
  </si>
  <si>
    <t xml:space="preserve"> ลว. 5 /7  /2564</t>
  </si>
  <si>
    <t>ค่าอุปกรณ์ระบบประปา</t>
  </si>
  <si>
    <t>เลขที่ 17</t>
  </si>
  <si>
    <t>ลว. 7 / 7 / 2564</t>
  </si>
  <si>
    <t>ค่าซื้อตะใบหางหนู</t>
  </si>
  <si>
    <t>ร้านย่งฮั้ว</t>
  </si>
  <si>
    <t>เลขที่ 04</t>
  </si>
  <si>
    <t xml:space="preserve"> ลว. 7   / 7  /2564</t>
  </si>
  <si>
    <t>ค่าซื้ออุกรณ์น้ำยาล้างห้องน้ำ</t>
  </si>
  <si>
    <t>เลขที่ 08</t>
  </si>
  <si>
    <t>ค่าซ่อมแซมรถจอหนัง</t>
  </si>
  <si>
    <t>อู่ช่างศักดิ์ (ซ้ำรู้)</t>
  </si>
  <si>
    <t>80-5047 พล.</t>
  </si>
  <si>
    <t>ลว.7 / 7 / 2564</t>
  </si>
  <si>
    <t>ค่าจัดทำป้ายไวนิล</t>
  </si>
  <si>
    <t>ร้านเฮียป้าย ดีไซน์</t>
  </si>
  <si>
    <t>อุ้ยเซ้งวัสดุก่อสร้าง</t>
  </si>
  <si>
    <t>ลว. 12 / 7 / 2564</t>
  </si>
  <si>
    <t>ร้านนานาโฮมโปร</t>
  </si>
  <si>
    <t xml:space="preserve">ตค.7578 </t>
  </si>
  <si>
    <t>ลว. 13 / 7 / 2564</t>
  </si>
  <si>
    <t>ค่าเปลี่ยนถ่ายน้ำมันเครื่อง</t>
  </si>
  <si>
    <t>อู่ถาวรการช่าง</t>
  </si>
  <si>
    <t>เลขที่ 27</t>
  </si>
  <si>
    <t>รถแทรกเตอร์ ตค.7578</t>
  </si>
  <si>
    <t xml:space="preserve"> ลว.13 /7  /2564</t>
  </si>
  <si>
    <t>ค่าซื้ออะไหล่เครื่องสูบน้ำ</t>
  </si>
  <si>
    <t>เลขที่ 45</t>
  </si>
  <si>
    <t>ค่าซื้อน้ำยาเช็ดกระจก</t>
  </si>
  <si>
    <t>เลขที่ 042</t>
  </si>
  <si>
    <t xml:space="preserve"> ลว.14 /7  /2564</t>
  </si>
  <si>
    <t>ค่าซื้อปุ๋ยเคมี</t>
  </si>
  <si>
    <t>ร้านจุฬาพรหาญวัฒนาศิริ</t>
  </si>
  <si>
    <t xml:space="preserve">ค่าซื้ออะไหล่เลื่อยยนต์ </t>
  </si>
  <si>
    <t>พิชัยการเกษตร 1999</t>
  </si>
  <si>
    <t>เลขที่ 310</t>
  </si>
  <si>
    <t>ค่าซ่อมแซมรถ ทน.4-158</t>
  </si>
  <si>
    <t>เลขที่ 32</t>
  </si>
  <si>
    <t xml:space="preserve"> ลว.15 /7  /2564</t>
  </si>
  <si>
    <t>ค่าซ่อมแซมเครื่องสูบน้ำ</t>
  </si>
  <si>
    <t>เลขที่ 316</t>
  </si>
  <si>
    <t xml:space="preserve"> ลว. 19 /7 /2564</t>
  </si>
  <si>
    <t>เลขที่ 48</t>
  </si>
  <si>
    <t xml:space="preserve"> ลว. 20 /7 /2564</t>
  </si>
  <si>
    <t>ค่าซื้อแว่นตากันฝุ่น</t>
  </si>
  <si>
    <t>เลขที่ 49</t>
  </si>
  <si>
    <t>ค่าซื้อกุญแจและกล่องใส่ของ</t>
  </si>
  <si>
    <t>เลขที่ 023</t>
  </si>
  <si>
    <t xml:space="preserve"> ลว. 21 /7 /2564</t>
  </si>
  <si>
    <t>ค่าซื้อน้ำมันเอนกประสงค์</t>
  </si>
  <si>
    <t>เลขที่ 024</t>
  </si>
  <si>
    <t>ร้านมงคลทรัพย์ฯ</t>
  </si>
  <si>
    <t>ตค.7578</t>
  </si>
  <si>
    <t>ลว. 21 / 7 /2564</t>
  </si>
  <si>
    <t>ค่าซื้อสังกะสีและตะปู</t>
  </si>
  <si>
    <t xml:space="preserve"> ลว. 22 /7/ 2564</t>
  </si>
  <si>
    <t>ค่าซื้ออุปกรณ์ไฟฟ้า</t>
  </si>
  <si>
    <t>เลขที่ 7760</t>
  </si>
  <si>
    <t xml:space="preserve"> ลว. 24 /7 /2564</t>
  </si>
  <si>
    <t>ค่าซื้อผ้าเต้นและลวด</t>
  </si>
  <si>
    <t>เลขที่ 01</t>
  </si>
  <si>
    <t xml:space="preserve"> ลว. 26 /7 /2564</t>
  </si>
  <si>
    <t>ค่าซื้อปากกาเคมี</t>
  </si>
  <si>
    <t>เลขที่ 02</t>
  </si>
  <si>
    <t xml:space="preserve"> ลว. 27 /7 /2564</t>
  </si>
  <si>
    <t>ค่าซ่อมแซมไดร์สตาร์ท</t>
  </si>
  <si>
    <t>ร้านพิษณุแอร์ไดนาโม</t>
  </si>
  <si>
    <t>รถ ม.3148 ลป.</t>
  </si>
  <si>
    <t>ค่าซื้อน้ำเปล่าเพื่อบริโภค</t>
  </si>
  <si>
    <t>นางสาวยุพิน ยอดสาลี</t>
  </si>
  <si>
    <t>เลขที่ 1</t>
  </si>
  <si>
    <t xml:space="preserve"> ลว. 28 /7 /2564</t>
  </si>
  <si>
    <t>ค่าซื้อถ่าน AA</t>
  </si>
  <si>
    <t xml:space="preserve"> ลว. 29 /7 /2564</t>
  </si>
  <si>
    <t>ค่าซื้อกระดาษ A 4</t>
  </si>
  <si>
    <t>ค่าซื้ออุปกรณ์สีชอล์คต่างๆ</t>
  </si>
  <si>
    <t>ซื้อหมึกเติมสีดำ</t>
  </si>
  <si>
    <t>ร้านสวัสดีพานิชฯ</t>
  </si>
  <si>
    <t>เลขที่ SI21000-01610</t>
  </si>
  <si>
    <t xml:space="preserve"> ลว. 30 /7 /2564</t>
  </si>
  <si>
    <t>ค่าซื้ออุปกรณ์เครื่องเขียน</t>
  </si>
  <si>
    <t>เลขที่ SI21000-01611</t>
  </si>
  <si>
    <t>ค่าซื้ออุปกรณ์โคมไฟถนน</t>
  </si>
  <si>
    <t>บ.ซีอาร์ซี ไทวัสดุ จำกัด</t>
  </si>
  <si>
    <t>เลขที่ PNLIF21070028498</t>
  </si>
  <si>
    <t>ค่าซ่อมเปลี่ยนยาง</t>
  </si>
  <si>
    <t>อู่พิพัฒน์ ยางยนต์</t>
  </si>
  <si>
    <t>เลขที่ 22/10</t>
  </si>
  <si>
    <t>ค่าซ่อมเปลี่ยนแบตเตอรี่</t>
  </si>
  <si>
    <t>งานสวนป่าเขาคณา  องค์การอุตสาหกรรมป่าไม้เขตพิษณุโลก องค์การอุตสาหกรรมป่าไม้ภาคเหนือล่าง</t>
  </si>
  <si>
    <t>น้ำมันแก๊สโซฮอล์ 30 ลิตร</t>
  </si>
  <si>
    <t>903.30 บาท</t>
  </si>
  <si>
    <t>หจก. โรจน์ประทักษ์บริการ</t>
  </si>
  <si>
    <t>เล่มที่ 034/1657</t>
  </si>
  <si>
    <t>ราคาที่ตกลงจะชื้อหรือจ้าง</t>
  </si>
  <si>
    <t>ลงวันที่ 1 ก.ค. 64</t>
  </si>
  <si>
    <t>เครื่องตัดหญ้า 01040260</t>
  </si>
  <si>
    <t>น้ำมันแก๊สโซฮอล์ 95  20 ลิตร</t>
  </si>
  <si>
    <t>602.20 บาท</t>
  </si>
  <si>
    <t>เล่มที่ 034/1658</t>
  </si>
  <si>
    <t>รถจักรยานยนต์ ษลษ 403 กทม.</t>
  </si>
  <si>
    <t>น้ำมันแก๊สโซฮอล์ 95  30 ลิตร</t>
  </si>
  <si>
    <t>2,663.30 บาท</t>
  </si>
  <si>
    <t>เล่มที่ 034/1660</t>
  </si>
  <si>
    <t>น้ำมันเครื่อง V-120 15 ลิตร</t>
  </si>
  <si>
    <t>ลงวันที่ 2 ก.ค.64</t>
  </si>
  <si>
    <t>น้ำมันเครื่อง 2T 2 ลิตร</t>
  </si>
  <si>
    <t>เลื่อยยนต์ 803132868</t>
  </si>
  <si>
    <t>ค่าอุปกรณ์ซ่อมแซมบ้านพัก</t>
  </si>
  <si>
    <t>9,290.00 บาท</t>
  </si>
  <si>
    <t>ร้านสราวุธการค้า</t>
  </si>
  <si>
    <t>เล่มที่ 4/1</t>
  </si>
  <si>
    <t>จำนวน 5 รายการ</t>
  </si>
  <si>
    <t>ลงวันที่ 3 ก.ค.64</t>
  </si>
  <si>
    <t>ค่าอุปกรณ์ซ่อมแซมเลื่อยยนต์</t>
  </si>
  <si>
    <t>3520.00 บาท</t>
  </si>
  <si>
    <t>เล่มที่ 4/2</t>
  </si>
  <si>
    <t>จำนวน 6 รายการ</t>
  </si>
  <si>
    <t>ลงวันที่ 4 ก.ค.64</t>
  </si>
  <si>
    <t>3,520.00 บาท</t>
  </si>
  <si>
    <t>9,755.00 บาท</t>
  </si>
  <si>
    <t>ร้าน ช.วัสดุ</t>
  </si>
  <si>
    <t>เล่มที่ 4/5</t>
  </si>
  <si>
    <t>น้ำมันเบนซิน 30 ลิตร</t>
  </si>
  <si>
    <t>2,750.00 บาท</t>
  </si>
  <si>
    <t xml:space="preserve">ร้านเสวกบริการ </t>
  </si>
  <si>
    <t>เล่มที่ 5/4</t>
  </si>
  <si>
    <t>เลื่อยยนต์ 175341699</t>
  </si>
  <si>
    <t>เล่มที่ 5/5</t>
  </si>
  <si>
    <t>เลื่อยยนต์ 803132845</t>
  </si>
  <si>
    <t>น้ำมันเบนซิน  30 ลิตร</t>
  </si>
  <si>
    <t>เล่มที่ 5/6</t>
  </si>
  <si>
    <t>ลงวันที่ 6 ก.ค. 64</t>
  </si>
  <si>
    <t>เล่มที่ 5/7</t>
  </si>
  <si>
    <t>ลงวันที่ 7 ก.ค.64</t>
  </si>
  <si>
    <t>น้ำมันเบนชิน 30 ลิตร</t>
  </si>
  <si>
    <t>1,250.00 บาท</t>
  </si>
  <si>
    <t>เล่มที่ 5/8</t>
  </si>
  <si>
    <t>845.00 บาท</t>
  </si>
  <si>
    <t>หจก.จิตติศึกษาภัณฑ์</t>
  </si>
  <si>
    <t>เล่มที่ B91/47</t>
  </si>
  <si>
    <t>จำนวน 2 รายการ</t>
  </si>
  <si>
    <t>ค่าซ่อมแซมรถกระบะหกล้อ</t>
  </si>
  <si>
    <t>สมชายการช่าง</t>
  </si>
  <si>
    <t>เล่มที่ 4/71</t>
  </si>
  <si>
    <t>จำนวน 3 รายการ</t>
  </si>
  <si>
    <t>รถกระบะหกล้อ 80-4806 พล.</t>
  </si>
  <si>
    <t>จำนวน 4 รายการ</t>
  </si>
  <si>
    <t>ค่าอุปกรณ์เขียนป้าย</t>
  </si>
  <si>
    <t>9,820.00 บาท</t>
  </si>
  <si>
    <t>เล่มที่ 4/6</t>
  </si>
  <si>
    <t>ลงวันที่ 9 ก.ค.64</t>
  </si>
  <si>
    <t>ค่าอุปกรณ์ซ่อมแซมระบบน้ำ</t>
  </si>
  <si>
    <t>8,410.00 บาท</t>
  </si>
  <si>
    <t>เล่มที่ 4/8</t>
  </si>
  <si>
    <t>จำนวน 8 รายการ</t>
  </si>
  <si>
    <t>ลงวันที่ 8 ก.ค.64</t>
  </si>
  <si>
    <t xml:space="preserve">น้ำมันดีเซล B10 100 ลิตร </t>
  </si>
  <si>
    <t>2,665.00 บาท</t>
  </si>
  <si>
    <t>เล่มที่ 034/1659</t>
  </si>
  <si>
    <t>รถยนต์ตรวจการณ์ 3ฒช  4241 กทม</t>
  </si>
  <si>
    <t>เล่มที่ 5/10</t>
  </si>
  <si>
    <t>เล่มที่ 5/11</t>
  </si>
  <si>
    <t xml:space="preserve">น้ำมันดีเซล 200 ลิตร </t>
  </si>
  <si>
    <t>5,930.00 บาท</t>
  </si>
  <si>
    <t>เล่มที่ 034/1662</t>
  </si>
  <si>
    <t>ลงวันที่ 11 ก.ค.64</t>
  </si>
  <si>
    <t>รถแทรกเตอร์ ทน.4-82</t>
  </si>
  <si>
    <t>ค่าอุปกรณ์ซ่อมแซมเครื่องปริ้น</t>
  </si>
  <si>
    <t>3,500.00 บาท</t>
  </si>
  <si>
    <t>ร้านทีเอสคอมพิวเตอร์</t>
  </si>
  <si>
    <t>เล่มที่ 7/12</t>
  </si>
  <si>
    <t>จำนวน 1 รายการ</t>
  </si>
  <si>
    <t>ลงวันที่ 12 ก.ค.64</t>
  </si>
  <si>
    <t>4,570.00 บาท</t>
  </si>
  <si>
    <t>ลงวันที่ 13 ก.ค.64</t>
  </si>
  <si>
    <t>เล่มที่ 034/1664</t>
  </si>
  <si>
    <t>ลงวันที่ 16 ก.ค. 64</t>
  </si>
  <si>
    <t>2,163.30 บาท</t>
  </si>
  <si>
    <t>เล่มที่ 034/1668</t>
  </si>
  <si>
    <t>น้ำมันเครื่อง V-120 10 ลิตร</t>
  </si>
  <si>
    <t>ลงวันที่ 16 ก.ค.64</t>
  </si>
  <si>
    <t>เล่มที่ 5/12</t>
  </si>
  <si>
    <t>ลงวันที่ 17 ก.ค.64</t>
  </si>
  <si>
    <t>เล่มที่ 5/13</t>
  </si>
  <si>
    <t>เล่มที่ 034/1666</t>
  </si>
  <si>
    <t>ลงวันที่ 19 ก.ค.64</t>
  </si>
  <si>
    <t xml:space="preserve">น้ำมันดีเซล B7 150 ลิตร </t>
  </si>
  <si>
    <t>4,677.50 บาท</t>
  </si>
  <si>
    <t>เล่มที่ 034/1669</t>
  </si>
  <si>
    <t>น้ำมันเบรค 1 ลิตร</t>
  </si>
  <si>
    <t>กระบะหกล้อ 80-4806 พล.</t>
  </si>
  <si>
    <t>1,163.30 บาท</t>
  </si>
  <si>
    <t>เล่มที่ 034/1675</t>
  </si>
  <si>
    <t>ลงวันที่ 19 ก.ค. 64</t>
  </si>
  <si>
    <t>เล่มที่ 034/1677</t>
  </si>
  <si>
    <t>เล่มที่ 034/1674</t>
  </si>
  <si>
    <t>ลงวันที่ 22 ก.ค.64</t>
  </si>
  <si>
    <t>ค่าอุปกรณ์ซ่อมแซมห้องน้ำ</t>
  </si>
  <si>
    <t>9,750.00 บาท</t>
  </si>
  <si>
    <t>เล่มที่ 4/11</t>
  </si>
  <si>
    <t>9,580.00 บาท</t>
  </si>
  <si>
    <t>เล่มที่ 4/12</t>
  </si>
  <si>
    <t>ลงวันที่ 23 ก.ค.64</t>
  </si>
  <si>
    <t>2,580.00 บาท</t>
  </si>
  <si>
    <t>เล่มที่ 4/13</t>
  </si>
  <si>
    <t>เล่มที่ 5/14</t>
  </si>
  <si>
    <t>เล่มที่ 5/15</t>
  </si>
  <si>
    <t>เล่มที่ 5/16</t>
  </si>
  <si>
    <t>ลงวันที่ 24 ก.ค.64</t>
  </si>
  <si>
    <t>เล่มที่ 5/17</t>
  </si>
  <si>
    <t>ค่าอุปกรณ์ซ่อมแซมเครื่องตัดหญ้า</t>
  </si>
  <si>
    <t>2,730.00 บาท</t>
  </si>
  <si>
    <t>เล่มที่ 4/14</t>
  </si>
  <si>
    <t>6,660.00 บาท</t>
  </si>
  <si>
    <t>เล่มที่ 4/10</t>
  </si>
  <si>
    <t>ลงวันที่ 25 ก.ค.64</t>
  </si>
  <si>
    <t>3,830.00 บาท</t>
  </si>
  <si>
    <t>เล่มที่ 4/15</t>
  </si>
  <si>
    <t>ลงวันที่ 26 ก.ค.64</t>
  </si>
  <si>
    <t>ค่าอุปกรณ์ทำไม้</t>
  </si>
  <si>
    <t>9,900.00 บาท</t>
  </si>
  <si>
    <t>เล่มที่ 4/16</t>
  </si>
  <si>
    <t>ลงวันที่ 27 ก.ค.64</t>
  </si>
  <si>
    <t xml:space="preserve">น้ำมันดีเซล B10 20 ลิตร </t>
  </si>
  <si>
    <t>525.00 บาท</t>
  </si>
  <si>
    <t>บริษัทวันเวลา เอนเนอร์จี จำกัด</t>
  </si>
  <si>
    <t>เล่มที่ TIO000016407000374</t>
  </si>
  <si>
    <t>เล่มที่ 034/1679</t>
  </si>
  <si>
    <t>ลงวันที่ 28 ก.ค.64</t>
  </si>
  <si>
    <t>1,470.00 บาท</t>
  </si>
  <si>
    <t>เล่มที่ 4/17</t>
  </si>
  <si>
    <t>ลงวันที่ 29 ก.ค.64</t>
  </si>
  <si>
    <t>น้ำมันเครื่อง 2T 2 ลิตร เลื่อยยนต์ 803132868</t>
  </si>
  <si>
    <t>น้ำมันเครื่อง 2T 2 ลิตร เลื่อยยนต์ 175341699</t>
  </si>
  <si>
    <t>น้ำมันเครื่อง 2T 2 ลิตร เลื่อยยนต์ 803132845</t>
  </si>
  <si>
    <r>
      <rPr>
        <b/>
        <sz val="16"/>
        <rFont val="TH SarabunIT๙"/>
        <family val="2"/>
      </rPr>
      <t xml:space="preserve"> สรุปผลการดำเนินการจัดซื้อจัดจ้างในรอบเดือน พฤษภาคม 2564</t>
    </r>
    <r>
      <rPr>
        <sz val="16"/>
        <rFont val="TH SarabunIT๙"/>
        <family val="2"/>
      </rPr>
      <t xml:space="preserve">    </t>
    </r>
  </si>
  <si>
    <t>สรุปผลการดำเนินการจัดซื้อจัดจ้างในรอบเดือน กรกฎาคม</t>
  </si>
  <si>
    <t xml:space="preserve"> สวนป่าลุ่มน้ำวังทองฝั่งขวา</t>
  </si>
  <si>
    <t>วันที่  31 เดือน กรกฎาคม พ.ศ  2564</t>
  </si>
  <si>
    <t>ค่าซ่อมแซม(พาหนะ)</t>
  </si>
  <si>
    <t>อู่หรั่งการช่าง</t>
  </si>
  <si>
    <t>สะดวกในการจัดจ้าง ราคาต่ำสุดในการจัดจ้าง</t>
  </si>
  <si>
    <t>เลขที่ 16/24</t>
  </si>
  <si>
    <t>วันที่ 1/7/2564</t>
  </si>
  <si>
    <t>ค่าถ่ายเอกสาร</t>
  </si>
  <si>
    <t>ร้านวัฒนภาพิมพ์</t>
  </si>
  <si>
    <t>เลขที่ 7/001</t>
  </si>
  <si>
    <t>วันที่ 2/7/2564</t>
  </si>
  <si>
    <t>ช่างอู๊ดไดนาโม</t>
  </si>
  <si>
    <t>เลขที่ 110/12</t>
  </si>
  <si>
    <t>วันที่ 3/7/2564</t>
  </si>
  <si>
    <t>ปะยาง+สติม</t>
  </si>
  <si>
    <t>ร้ายจงเจริญการยาง</t>
  </si>
  <si>
    <t>เลขที่ 023/1146</t>
  </si>
  <si>
    <t>เลขที่ 16/25</t>
  </si>
  <si>
    <t>สูบสิ่งปฏิกูล</t>
  </si>
  <si>
    <t>นายสิทธิพงษ์ ศรีสมอ</t>
  </si>
  <si>
    <t>เลขที่ 3/8</t>
  </si>
  <si>
    <t>ยางในใหม่+สติมใหญ่</t>
  </si>
  <si>
    <t>ร้านจงเจริญการยาง</t>
  </si>
  <si>
    <t>เลขที่ 023/1148</t>
  </si>
  <si>
    <t>วันที่ 4/7/2564</t>
  </si>
  <si>
    <t>ค่าน้ำมันเชื้อเพลิง - หล่อลื่น</t>
  </si>
  <si>
    <t>บ.พรพัฒน์ แก๊ส แอนด์ ออยล์ จำกัด</t>
  </si>
  <si>
    <t>สะดวกในการจัดซื้อ และสินค้าได้มาตรฐาน</t>
  </si>
  <si>
    <t>เลขที่ 0637/0041</t>
  </si>
  <si>
    <t>ตรงตามความต้องการ</t>
  </si>
  <si>
    <t>วันที่ 7/7/2564</t>
  </si>
  <si>
    <t>เลขที่ 0637/0042</t>
  </si>
  <si>
    <t>วันที่  7/7/2564</t>
  </si>
  <si>
    <t>หมึกปริ้นเตอร์</t>
  </si>
  <si>
    <t>ร้าน ณ เดซี่ ปริ้นเตอร์</t>
  </si>
  <si>
    <t>เลขที่ 4/7/024</t>
  </si>
  <si>
    <t>วันที่ 8/7/2564</t>
  </si>
  <si>
    <t>หจก.วังนกแอ่นการปิโตรเลียม</t>
  </si>
  <si>
    <t>เลขที่ 814/40654</t>
  </si>
  <si>
    <t>วันที่ 10/7/2564</t>
  </si>
  <si>
    <t>วง ฝาส้วม ชักโครก ลวด อิฐบล็อก</t>
  </si>
  <si>
    <t>ร้านทรัพย์ไพรวัลย์ค้าไม้</t>
  </si>
  <si>
    <t>เลขที่ 1/29</t>
  </si>
  <si>
    <t>ทรายหยาบ หิน 3/4 ข้องอ ปอก</t>
  </si>
  <si>
    <t>เหล็ก วายเมท</t>
  </si>
  <si>
    <t>เลขที่ 1/30</t>
  </si>
  <si>
    <t>วันที่  10/7/2564</t>
  </si>
  <si>
    <t>ค่าซ่อมแซม(ทรัพย์สิน)</t>
  </si>
  <si>
    <t>อู่หนูการช่าง</t>
  </si>
  <si>
    <t>เลขที่ 4/18</t>
  </si>
  <si>
    <t>วันที่ 11/7/2564</t>
  </si>
  <si>
    <t>ปูนเสือพลัส</t>
  </si>
  <si>
    <t>เลขที่ 1/31</t>
  </si>
  <si>
    <t>วันที่ 12/7/2564</t>
  </si>
  <si>
    <t>หิน 3/4 ทรายหยาบ</t>
  </si>
  <si>
    <t>ร้านม่วงหอมวัสดุ</t>
  </si>
  <si>
    <t>เลขที่ 5/4</t>
  </si>
  <si>
    <t>ปูนเสือซุปเปอร์</t>
  </si>
  <si>
    <t>สีน้ำ</t>
  </si>
  <si>
    <t>เลขที่ 5/6</t>
  </si>
  <si>
    <t>วันที่ 14/7/2564</t>
  </si>
  <si>
    <t>เลขที่ 16/26</t>
  </si>
  <si>
    <t>เลขที่ 0640/0021</t>
  </si>
  <si>
    <t>บู๊ช 1", น้อตเพลากลาง</t>
  </si>
  <si>
    <t>ร้านเจ้าสั่วโอโตพาร์ท</t>
  </si>
  <si>
    <t>เลขที่ 7/14</t>
  </si>
  <si>
    <t>น้ำมันเอนกประสงค์</t>
  </si>
  <si>
    <t>วันที่  14/7/2564</t>
  </si>
  <si>
    <t>ทรายหยาบ หิน3/4 ปูนช้างแดง</t>
  </si>
  <si>
    <t>เลขที่ 1/32</t>
  </si>
  <si>
    <t>เหล็ก ลวดผูกเหล็ก ตะปู 2</t>
  </si>
  <si>
    <t>อิฐบล็อก อิฐแดง เสา ปูน</t>
  </si>
  <si>
    <t>เลขที่ 1/33</t>
  </si>
  <si>
    <t>ฟิวเจอร์บอร์ด กระดาษสี</t>
  </si>
  <si>
    <t>ร้านประกายเพชร</t>
  </si>
  <si>
    <t>เลขที่ 20/2</t>
  </si>
  <si>
    <t>กาว 2 หน้า</t>
  </si>
  <si>
    <t>ร้านพิชัยการเกษตร</t>
  </si>
  <si>
    <t>เลขที่ 7/311</t>
  </si>
  <si>
    <t>วันที่ 15/7/2564</t>
  </si>
  <si>
    <t>เลขที่ 0640/0044</t>
  </si>
  <si>
    <t>ถุงดำ</t>
  </si>
  <si>
    <t>ร้านส.จินดา</t>
  </si>
  <si>
    <t>เลขที่ 4/9</t>
  </si>
  <si>
    <t>เลขที่ 7/025</t>
  </si>
  <si>
    <t>วันที่ 18/7/2564</t>
  </si>
  <si>
    <t>เลขที่ 0642/0014</t>
  </si>
  <si>
    <t>วันที่ 19/7/2564</t>
  </si>
  <si>
    <t>ค่ารถบรรทุก</t>
  </si>
  <si>
    <t>บริษัท ดินทองทรานสปอร์ต จำกัด</t>
  </si>
  <si>
    <t>วันที่ 20/7/2564</t>
  </si>
  <si>
    <t>ปูนช้างแดง หิน 3/4</t>
  </si>
  <si>
    <t>เลขที่ 5/9</t>
  </si>
  <si>
    <t>ทรายหยาบ</t>
  </si>
  <si>
    <t>เลขที่ 0643/0009</t>
  </si>
  <si>
    <t>วันที่ 21/7/2564</t>
  </si>
  <si>
    <t>อ.เครื่องยนต์เล็ก</t>
  </si>
  <si>
    <t>เลขที่ 10/20</t>
  </si>
  <si>
    <t>วันที่ 23/7/2564</t>
  </si>
  <si>
    <t>เลขที่ 7/318</t>
  </si>
  <si>
    <t>เลขที่ 7/319</t>
  </si>
  <si>
    <t>เลขที่ 7/320</t>
  </si>
  <si>
    <t>เลขที่ 7/321</t>
  </si>
  <si>
    <t>เลขที่ 0643/0037</t>
  </si>
  <si>
    <t>เลขที่ 0643/0038</t>
  </si>
  <si>
    <t>เลขที่ 0643/0039</t>
  </si>
  <si>
    <t>เลขที่ 0643/0040</t>
  </si>
  <si>
    <t>เลขที่ 0643/0041</t>
  </si>
  <si>
    <t>เลขที่ 0643/0042</t>
  </si>
  <si>
    <t>เลขที่ 16/27</t>
  </si>
  <si>
    <t>889.50 บาท</t>
  </si>
  <si>
    <t>เลขที่ 0643/0045</t>
  </si>
  <si>
    <t>เลขที่ 0644/0040</t>
  </si>
  <si>
    <t>วันที่ 27/7/2564</t>
  </si>
  <si>
    <t>หน้ากากอนามัย</t>
  </si>
  <si>
    <t>บริษัท โปรฟาสซิโน จำกัด</t>
  </si>
  <si>
    <t>เลขที่ TX-640700013</t>
  </si>
  <si>
    <t>ธง ส.ก.</t>
  </si>
  <si>
    <t>บริษัท สวัสดีพานิช สเตชั่นเนอรี่ จำกัด</t>
  </si>
  <si>
    <t>เลขที่ SI21000-01580</t>
  </si>
  <si>
    <t>เครื่องเขียน</t>
  </si>
  <si>
    <t>เลขที่ SI21000-01581</t>
  </si>
  <si>
    <t>เลขที่ 10/21</t>
  </si>
  <si>
    <t>วายเมท เหล็ก 9</t>
  </si>
  <si>
    <t>เลขที่ 1/34</t>
  </si>
  <si>
    <t>วันที่ 28/7/2564</t>
  </si>
  <si>
    <t>ร้าน ส.จินดา</t>
  </si>
  <si>
    <t>เลขที่ 4/11</t>
  </si>
  <si>
    <t>เลขที่ 0645/0007</t>
  </si>
  <si>
    <t>เลขที่ 0645/0008</t>
  </si>
  <si>
    <t xml:space="preserve">แป๊บเบรค, น้ำมันเบรค, </t>
  </si>
  <si>
    <t>เลขที่ 7/30</t>
  </si>
  <si>
    <t>เทปพันเกลียว</t>
  </si>
  <si>
    <t>แปรงทาสี</t>
  </si>
  <si>
    <t>เลขที่ 1/35</t>
  </si>
  <si>
    <t>วันที่ 29/7/2564</t>
  </si>
  <si>
    <t>ทรายละเอียด ปูน ฟองน้ำ</t>
  </si>
  <si>
    <t>เลขที่ 1/36</t>
  </si>
  <si>
    <t>ตะปู 3x10</t>
  </si>
  <si>
    <t>วันที่ 30/7/2564</t>
  </si>
  <si>
    <t>น็อต สังกะสีใยแก้ว</t>
  </si>
  <si>
    <t>532.50 บาท</t>
  </si>
  <si>
    <t>เลขที่ 1/37</t>
  </si>
  <si>
    <t>เลขที่ 7/329</t>
  </si>
  <si>
    <t>เลขที่ 0646/0006</t>
  </si>
  <si>
    <t>ปูนคอนกรีตผสมเสร็จ</t>
  </si>
  <si>
    <t>ห้างหุ้นส่วนจำกัด จรูญคอนกรีต</t>
  </si>
  <si>
    <t>เลขที่ 019/0919</t>
  </si>
  <si>
    <t>สีน้ำ ทินเนอร์</t>
  </si>
  <si>
    <t>เลขที่ 5/14</t>
  </si>
  <si>
    <t>วันที่ 31/7/2564</t>
  </si>
  <si>
    <t>ถุงมือหนัง</t>
  </si>
  <si>
    <t>เลขที่ 5/15</t>
  </si>
  <si>
    <t>4,560.00 บาท</t>
  </si>
  <si>
    <t>175.00 บาท</t>
  </si>
  <si>
    <t>9,700.00 บาท</t>
  </si>
  <si>
    <t>5,950.00 บาท</t>
  </si>
  <si>
    <t>1,590.00 บาท</t>
  </si>
  <si>
    <t>3,080.00 บาท</t>
  </si>
  <si>
    <t>496.00 บาท</t>
  </si>
  <si>
    <t>50.00 บาท</t>
  </si>
  <si>
    <t>260.00 บาท</t>
  </si>
  <si>
    <t>3,550.00 บาท</t>
  </si>
  <si>
    <t>3,250.00 บาท</t>
  </si>
  <si>
    <t>490.00 บาท</t>
  </si>
  <si>
    <t>6,900.00 บาท</t>
  </si>
  <si>
    <t>2,160.00 บาท</t>
  </si>
  <si>
    <t>196.00 บาท</t>
  </si>
  <si>
    <t>127.00 บาท</t>
  </si>
  <si>
    <t>6,100.00 บาท</t>
  </si>
  <si>
    <t>3,750.00 บาท</t>
  </si>
  <si>
    <t>740.00 บาท</t>
  </si>
  <si>
    <t>5,830.00 บาท</t>
  </si>
  <si>
    <t>6,720.00 บาท</t>
  </si>
  <si>
    <t>230.00 บาท</t>
  </si>
  <si>
    <t>2,986.00 บาท</t>
  </si>
  <si>
    <t>475.00 บาท</t>
  </si>
  <si>
    <t>1,922.00 บาท</t>
  </si>
  <si>
    <t>9,400.00 บาท</t>
  </si>
  <si>
    <t>3,800.00 บาท</t>
  </si>
  <si>
    <t>1,125.00 บาท</t>
  </si>
  <si>
    <t xml:space="preserve">งานสวนป่าวัดโบสถ์ องค์การอุตสาหกรรมป่าไม้เขตพิษณุโลก องค์การอุตสาหกรรมป่าไม้ภาคเหนือล่าง       </t>
  </si>
  <si>
    <t>วันที่  31  กรกฎาคม  พ.ศ. 2564</t>
  </si>
  <si>
    <t xml:space="preserve">ค่าน้ำมันเชื้อเพลิง - หล่อลื่น </t>
  </si>
  <si>
    <t>บริษัท ศรีอรุณเจริญ จำกัด</t>
  </si>
  <si>
    <t>เลขที่ 001/075623</t>
  </si>
  <si>
    <t>รถยนต์ตรวจการณ์ (3ฒช-4240 กทม.)</t>
  </si>
  <si>
    <t>ประกอบคุณภาพ</t>
  </si>
  <si>
    <t>เลขที่ 001/075624</t>
  </si>
  <si>
    <t>รถยนต์กระบะยกเทหกล้อ (80-1704 พล.)</t>
  </si>
  <si>
    <t>ค่าจัดซื้อน้ำมันหล่อโซ่ 20 ลิตร</t>
  </si>
  <si>
    <t>ร้าน เหรียญชัยอะไหล่ยนต์</t>
  </si>
  <si>
    <t>เลขที่ 10/3</t>
  </si>
  <si>
    <t>เลื่อยยนต์ (S180300411)</t>
  </si>
  <si>
    <t>เลขที่ 001/075688</t>
  </si>
  <si>
    <t>รถแทร็คเตอร์ (ตค 4258 ตาก)</t>
  </si>
  <si>
    <t>เลขที่ 001/075689</t>
  </si>
  <si>
    <t>รถจักรยานยนต์ (ต.3944 พิษณุโลก)</t>
  </si>
  <si>
    <t>ค่าน้ำมัน - หล่อลื่น (แอ็ดวานซ์ SX2)</t>
  </si>
  <si>
    <t>ร้าน วัดโบสถ์อะไหล่ยนต์</t>
  </si>
  <si>
    <t>เลขที่ 001/075687</t>
  </si>
  <si>
    <t>ค่าเบ็ดเตล็ดงบงานทำไม้</t>
  </si>
  <si>
    <t>นางมีนา อิ่มกระจ่าง</t>
  </si>
  <si>
    <t>เลขที่ 2/8</t>
  </si>
  <si>
    <t>เลขที่ 001/075762</t>
  </si>
  <si>
    <t>ค่าซ่อมแซม (ยานพาหนะ)</t>
  </si>
  <si>
    <t>ร้าน สุรชัยการช่าง</t>
  </si>
  <si>
    <t>เลขที่ 6/8</t>
  </si>
  <si>
    <t>ร้าน ส.จันทร์ทรัพย์</t>
  </si>
  <si>
    <t>เลขที่ 6/10</t>
  </si>
  <si>
    <t>จำนวน  11 รายการ</t>
  </si>
  <si>
    <t>เลขที่ 001/075891</t>
  </si>
  <si>
    <t>เลขที่ 001/075894</t>
  </si>
  <si>
    <t>เลขที่ 11/8</t>
  </si>
  <si>
    <t>เลขที่ 001/075893</t>
  </si>
  <si>
    <t>ค่าเครื่องเขียน - แบบพิมพ์</t>
  </si>
  <si>
    <t>หจก.คลังเครื่องเขียนอภิญญาฯ</t>
  </si>
  <si>
    <t>เลขที่ RIV640700089</t>
  </si>
  <si>
    <t>เลขที่ 001/075943</t>
  </si>
  <si>
    <t>ค่าจัดซื้อน้ำมันหล่อโซ่ 24 ลิตร</t>
  </si>
  <si>
    <t>เลขที่ 10/18</t>
  </si>
  <si>
    <t>เลขที่ 6/15</t>
  </si>
  <si>
    <t>จำนวน  3 รายการ</t>
  </si>
  <si>
    <t>เลขที่ 001/075964</t>
  </si>
  <si>
    <t>เลขที่ 001/076003</t>
  </si>
  <si>
    <t>เลขที่ 001/076050</t>
  </si>
  <si>
    <t>เลขที่ 11/18</t>
  </si>
  <si>
    <t>เลขที่ 001/076051</t>
  </si>
  <si>
    <t>ค่าซ่อมแซม (ทรัพย์สิน)</t>
  </si>
  <si>
    <t>เลขที่ 10/25</t>
  </si>
  <si>
    <t>เลขที่ 001/076136</t>
  </si>
  <si>
    <t xml:space="preserve">               </t>
  </si>
  <si>
    <t>ค่าปุ๋ยและสารเคมี</t>
  </si>
  <si>
    <t>ร้าน สวนสมหมายการเกษตร</t>
  </si>
  <si>
    <t>เลขที่ 11/2</t>
  </si>
  <si>
    <t>เลขที่ RIV640700159</t>
  </si>
  <si>
    <t>1,706.36 บาท</t>
  </si>
  <si>
    <t>2,942.00 บาท</t>
  </si>
  <si>
    <t>4,458.00 บาท</t>
  </si>
  <si>
    <t>1,121.70 บาท</t>
  </si>
  <si>
    <t>1,604.88 บาท</t>
  </si>
  <si>
    <t>8,475.00 บาท</t>
  </si>
  <si>
    <t xml:space="preserve"> 3,535.00 บาท</t>
  </si>
  <si>
    <t>1,309.28 บาท</t>
  </si>
  <si>
    <t>1,142.70 บาท</t>
  </si>
  <si>
    <t>535.00 บาท</t>
  </si>
  <si>
    <t>2,972.00 บาท</t>
  </si>
  <si>
    <t>2,060.00 บาท</t>
  </si>
  <si>
    <t>2,020.96 บาท</t>
  </si>
  <si>
    <t>1,130.70 บาท</t>
  </si>
  <si>
    <t>3,220.00 บาท</t>
  </si>
  <si>
    <t>1,619.44 บาท</t>
  </si>
  <si>
    <t>2,430.00 บาท</t>
  </si>
  <si>
    <t>382.00 บาท</t>
  </si>
  <si>
    <t>วันที่  31   เดือน  กรกฎาคม  พ.ศ.  2564</t>
  </si>
  <si>
    <t>1,200.00  บาท</t>
  </si>
  <si>
    <t>499.00 บาท</t>
  </si>
  <si>
    <t>1,070.00 บาท</t>
  </si>
  <si>
    <t>526.00 บาท</t>
  </si>
  <si>
    <t>8,500.00 บาท</t>
  </si>
  <si>
    <t>1,370.00 บาท</t>
  </si>
  <si>
    <t>227.00 บาท</t>
  </si>
  <si>
    <t>1,560.00 บาท</t>
  </si>
  <si>
    <t>2,490.00 บาท</t>
  </si>
  <si>
    <t>240.00 บาท</t>
  </si>
  <si>
    <t>2,604.00 บาท</t>
  </si>
  <si>
    <t>770.00 บาท</t>
  </si>
  <si>
    <t>135.00 บาท</t>
  </si>
  <si>
    <t>1000.00 บาท</t>
  </si>
  <si>
    <t>180.00 บาท</t>
  </si>
  <si>
    <t>1,499.00 บาท</t>
  </si>
  <si>
    <t>2,630.00 บาท</t>
  </si>
  <si>
    <t>3,712.00 บาท</t>
  </si>
  <si>
    <t>5000.00 บาท</t>
  </si>
  <si>
    <t>หน่วยงาน :  งานบริหารทั่วไป ส่วนพัฒนาธุรกิจและอุตสาหกรรมไม้ องค์การอุตสาหกรรมป่าไม้ภาคเหนือล่าง</t>
  </si>
  <si>
    <t>วันที่ 29 เดือน กรกฎาคม  พ.ศ.2564</t>
  </si>
  <si>
    <t xml:space="preserve">ค่าเช่าเครื่องถ่ายเอกสาร </t>
  </si>
  <si>
    <t>สะดวกในการจัดซื้อและสินค้าได้มาตรฐานตรงตามความต้องการ</t>
  </si>
  <si>
    <t>อุปกรณ์ทำความสะอาดสำนักงาน</t>
  </si>
  <si>
    <t>เครื่องเขียนแบบพิมพ์</t>
  </si>
  <si>
    <t>ตลับหมึก</t>
  </si>
  <si>
    <t xml:space="preserve">ค่าอุปกรณ์เครื่องเขียน  </t>
  </si>
  <si>
    <t>2,027.65 บาท</t>
  </si>
  <si>
    <t>840.00 บาท</t>
  </si>
  <si>
    <t>2,124.00 บาท</t>
  </si>
  <si>
    <t>86.00 บาท</t>
  </si>
  <si>
    <t>2,900.00 บาท</t>
  </si>
  <si>
    <t>1,365.00 บาท</t>
  </si>
  <si>
    <t>1,209.10 บาท</t>
  </si>
  <si>
    <t>บริษัท สยามเซ็นเตอร์</t>
  </si>
  <si>
    <t>หจก.ชัยพรเอี้ยวฮวด</t>
  </si>
  <si>
    <t>สินค้าหาดใหญ่</t>
  </si>
  <si>
    <t>ปัณณวิชย์</t>
  </si>
  <si>
    <t>ร้านหวานเอกสาร</t>
  </si>
  <si>
    <t xml:space="preserve">บริษัท สยามเซ็นเตอร์ </t>
  </si>
  <si>
    <t>ตากมินิมาร์ทพัฒนา</t>
  </si>
  <si>
    <t>29/7/2564</t>
  </si>
  <si>
    <r>
      <t xml:space="preserve">         </t>
    </r>
    <r>
      <rPr>
        <sz val="16"/>
        <color rgb="FFFF0000"/>
        <rFont val="TH SarabunIT๙"/>
        <family val="2"/>
      </rPr>
      <t xml:space="preserve">  </t>
    </r>
    <r>
      <rPr>
        <sz val="16"/>
        <rFont val="TH SarabunIT๙"/>
        <family val="2"/>
      </rPr>
      <t xml:space="preserve">                       IV6401340</t>
    </r>
  </si>
  <si>
    <t>13/7/2564</t>
  </si>
  <si>
    <t>14/7/2564</t>
  </si>
  <si>
    <t xml:space="preserve"> CA2021070015</t>
  </si>
  <si>
    <t>15/7/2564</t>
  </si>
  <si>
    <t>HS6400123</t>
  </si>
  <si>
    <t>20/7/2564</t>
  </si>
  <si>
    <t>208/17</t>
  </si>
  <si>
    <t>21/7/2564</t>
  </si>
  <si>
    <t>สะดวกในการจัดซื้อและสินค้าได้มาตรฐาน</t>
  </si>
  <si>
    <t>สรุปผลการดำเนินการจัดซื้อจัดจ้างในรอบเดือน กรกฎาคม พ.ศ.2564</t>
  </si>
  <si>
    <t>หน่วยงาน : งานแปรรูปไม้และผลิตภัณฑ์ไม้ตาก ส่วนพัฒนาธุรกิจและอุตสาหกรรมไม้ องค์การอุตสาหกรรมป่าไม้ภาคเหนือล่าง</t>
  </si>
  <si>
    <t>วันที่ 30 เดือน กรกฎาคม พ.ศ.2564</t>
  </si>
  <si>
    <t>1</t>
  </si>
  <si>
    <t>ค่าน้ำมันเชื้อเพลิง - รถยนต์ตรวจการณ์
 (น้ำมันดีเซล)</t>
  </si>
  <si>
    <t>TIO000016407000013
ลงวันที่ 1 กรกฎาคม 2564</t>
  </si>
  <si>
    <t>2</t>
  </si>
  <si>
    <t>ค่าน้ำมันเชื้อเพลิง - รถยนต์ตรวจการณ์ รถเช่า (น้ำมันดีเซล)</t>
  </si>
  <si>
    <t>473/23634
ลงวันที่ 2 กรกฎาคม 2564</t>
  </si>
  <si>
    <t>3</t>
  </si>
  <si>
    <t>ค่าน้ำดื่มบรรจุขวด (เดือน กรกฎาคม)</t>
  </si>
  <si>
    <t>c 64070007
ลงวันที่ 5 กรกฎาคม 2564</t>
  </si>
  <si>
    <t>4</t>
  </si>
  <si>
    <t>ค่าน้ำมันเชื้อเพลิง - รถบรรทุก 6 ล้อ
(น้ำมันดีเซล)</t>
  </si>
  <si>
    <t>TIO000016407000091
ลงวันที่ 5 กรกฎาคม 2564</t>
  </si>
  <si>
    <t>5</t>
  </si>
  <si>
    <t>94893/4744639
ลงวันที่ 7 กรกฎาคม 2564</t>
  </si>
  <si>
    <t>6</t>
  </si>
  <si>
    <t>TIO000016407000130
ลงวันที่ 7 กรกฎาคม 2564</t>
  </si>
  <si>
    <t>7</t>
  </si>
  <si>
    <t>164/50 ลงวันที่ 8 กรกฎาคม 2564</t>
  </si>
  <si>
    <t>8</t>
  </si>
  <si>
    <t>ค่าเครื่องเขียน-แบบพิมพ์
( กระดาษ A4,คลิปดำ,แท่นประทับตรา,แฟ้มสอด )</t>
  </si>
  <si>
    <t>CA2021070014
ลงวันที่ 15 กรกฎาคม 2564</t>
  </si>
  <si>
    <t>9</t>
  </si>
  <si>
    <t>169/50 ลงวันที่ 16 กรกฎาคม 2564</t>
  </si>
  <si>
    <t>10</t>
  </si>
  <si>
    <t>479/23932
ลงวันที่ 19 กรกฎาคม 2564</t>
  </si>
  <si>
    <t>11</t>
  </si>
  <si>
    <t>TIO000016407000336
ลงวันที่ 20 กรกฎาคม 2564</t>
  </si>
  <si>
    <t>12</t>
  </si>
  <si>
    <t>172/50 ลงวันที่ 21 กรกฎาคม 2564</t>
  </si>
  <si>
    <t>13</t>
  </si>
  <si>
    <t>ค่าอุปกรณ์ประกอบการผลิต
( สีสเปรย์,สีไม้แดง )</t>
  </si>
  <si>
    <t>3/17 ลงวันที่ 21 กรกฎาคม 2564</t>
  </si>
  <si>
    <t>14</t>
  </si>
  <si>
    <t>TIO000016407000396
ลงวันที่ 22 กรกฎาคม 2564</t>
  </si>
  <si>
    <t>15</t>
  </si>
  <si>
    <t>TIO000016407000415
ลงวันที่ 23 กรกฎาคม 2564</t>
  </si>
  <si>
    <t>16</t>
  </si>
  <si>
    <t>TIO000016407000493
ลงวันที่ 29 กรกฎาคม 2564</t>
  </si>
  <si>
    <t>17</t>
  </si>
  <si>
    <t>ค่าใช้จ่ายเบ็ดเตล็ด
( ล้อเก็บสายไฟพร้อมสาย )</t>
  </si>
  <si>
    <t>1/45 ลงวันที่ 30 กรกฎาคม 2564</t>
  </si>
  <si>
    <t>680.00 บาท</t>
  </si>
  <si>
    <t>1,476.60 บาท</t>
  </si>
  <si>
    <t>1,926.00 บาท</t>
  </si>
  <si>
    <t xml:space="preserve">  บริษัท ตากไม้งามเอนเนอจี จำกัด
ราคาที่เสนอ 
1,000.00 บาท</t>
  </si>
  <si>
    <t xml:space="preserve">  บริษัท สตาร์ ปิโตรเลียม พลัส จำกัด
ราคาที่เสนอ
1,000.00 บาท</t>
  </si>
  <si>
    <t xml:space="preserve">  บริษัท ลิ้มใช้เซ้ง จำกัด สำนักงานใหญ่
ราคาที่เสนอ
2,000.00 บาท</t>
  </si>
  <si>
    <t xml:space="preserve">  บริษัท ตากไม้งามเอนเนอจี จำกัด
ราคาที่เสนอ
1,000.00 บาท</t>
  </si>
  <si>
    <t>บริษัท ปิโตรเลียมไทยคอร์ปอเรชั่น จำกัด (สาขา ตาก2) 
ราคาที่เสนอ
1,000.00 บาท</t>
  </si>
  <si>
    <t>ห้างหุ้นส่วนจำกัด พลเมืองตาก
ราคาที่เสนอ
1,400.00 บาท</t>
  </si>
  <si>
    <t>ปัณณวิชย์ (สำนักงานใหญ่)
ราคาที่เสนอ
680.00 บาท</t>
  </si>
  <si>
    <t xml:space="preserve">  บริษัท สตาร์ ปิโตรเลียม พลัส จำกัด
ราคาที่เสนอ
1,600.00 บาท</t>
  </si>
  <si>
    <t>ห้างหุ้นส่วนจำกัด พลเมืองตาก
ราคาที่เสนอ
1,000.00 บาท</t>
  </si>
  <si>
    <t>ร้านพูลทรัพย์พาณิชย์   
ราคาที่เสนอ
1,476.60 บาท</t>
  </si>
  <si>
    <t xml:space="preserve">  บริษัท ตากไม้งามเอนเนอจี จำกัด
ราคาที่เสนอ
2,000.00 บาท</t>
  </si>
  <si>
    <t>ร้านเจริญเภสัช   
ราคาที่เสนอ
1,926.00 บาท</t>
  </si>
  <si>
    <t xml:space="preserve">  บริษัท ตากไม้งามเอนเนอจี จำกัด
 ราคาที่ซื้อหรือจ้าง
1,000.00 บาท</t>
  </si>
  <si>
    <t>บริษัท สตาร์ ปิโตรเลียม พลัส จำกัด
 ราคาที่ซื้อหรือจ้าง
1,000.00 บาท</t>
  </si>
  <si>
    <t xml:space="preserve"> บริษัท ลิ้มใช้เซ้ง จำกัด สำนักงานใหญ่
 ราคาที่ซื้อหรือจ้าง
2,000.00 บาท</t>
  </si>
  <si>
    <t>บริษัท ปิโตรเลียมไทยคอร์ปอเรชั่น จำกัด (สาขา ตาก2) 
ราคาที่ซื้อหรือจ้าง
1,000.00 บาท</t>
  </si>
  <si>
    <t>ห้างหุ้นส่วนจำกัด พลเมืองตาก
 ราคาที่ซื้อหรือจ้าง
1,400.00 บาท</t>
  </si>
  <si>
    <t>ปัณณวิชย์ (สำนักงานใหญ่)
 ราคาที่ซื้อหรือจ้าง
680.00 บาท</t>
  </si>
  <si>
    <t>บริษัท สตาร์ ปิโตรเลียม พลัส จำกัด
 ราคาที่ซื้อหรือจ้าง
1,600.00 บาท</t>
  </si>
  <si>
    <t>ห้างหุ้นส่วนจำกัด พลเมืองตาก
 ราคาที่ซื้อหรือจ้าง
1,000.00 บาท</t>
  </si>
  <si>
    <t>ร้านพูลทรัพย์พาณิชย์   
ราคาที่ซื้อหรือจ้าง
1,476.60 บาท</t>
  </si>
  <si>
    <t xml:space="preserve">  บริษัท ตากไม้งามเอนเนอจี จำกัด
 ราคาที่ซื้อหรือจ้าง
2,000.00 บาท</t>
  </si>
  <si>
    <t>ร้านเจริญเภสัช   
ราคาที่ซื้อหรือจ้าง
1,926.00 บาท</t>
  </si>
  <si>
    <t>หน่วยงาน : งานแปรรูปไม้และผลิตภัณฑ์ไม้กำแพงเพชร ส่วนพัฒนาธุรกิจและอุตสาหกรรมไม้ องค์การอุตสาหกรรมป่าไม้ภาคเหนือล่าง</t>
  </si>
  <si>
    <t xml:space="preserve">                                             วันที่ 29 เดือน กรกฎาคม พ.ศ.2564</t>
  </si>
  <si>
    <t>ค่าดูแลและบำรุงรักษา (ทรัพย์สิน)</t>
  </si>
  <si>
    <t>1013
ลงวันที่ 28 มิถุนายน 2564</t>
  </si>
  <si>
    <t xml:space="preserve">
ค่าน้ำมันเชื้อเพลิง - หล่อลื่น
</t>
  </si>
  <si>
    <t>100/48
ลงวันที่ 1  กรกฎาคม  2564</t>
  </si>
  <si>
    <t>100/49
ลงวันที่ 1  กรกฎาคม  2564</t>
  </si>
  <si>
    <t>103/34
ลงวันที่ 6  กรกฎาคม  2564</t>
  </si>
  <si>
    <t>ค่าอุปกรณ์ประกอบการผลิต</t>
  </si>
  <si>
    <t>IV6407381
ลงวันที่ 5  กรกฎาคม  2564</t>
  </si>
  <si>
    <t>41015502000356
ลงวันที่ 11  กรกฎาคม  2564</t>
  </si>
  <si>
    <t>1014
ลงวันที่ 12  กรกฎาคม 2564</t>
  </si>
  <si>
    <t>2/8
ลงวันที่ 13  กรกฎาคม  2564</t>
  </si>
  <si>
    <t>109/28
ลงวันที่ 16  กรกฎาคม  2564</t>
  </si>
  <si>
    <t>6/13
ลงวันที่ 16  กรกฎาคม  2564</t>
  </si>
  <si>
    <t>000301098120
ลงวันที่ 19 กรกฎาคม 2564</t>
  </si>
  <si>
    <t>ค่าซ่อมแซม (พาหนะ)</t>
  </si>
  <si>
    <t>2/3
ลงวันที่ 19 กรกฎาคม 2564</t>
  </si>
  <si>
    <t>111/2
ลงวันที่ 20  กรกฎาคม  2564</t>
  </si>
  <si>
    <t>111/19
ลงวันที่ 18  กรกฎาคม  2564</t>
  </si>
  <si>
    <t>KPCA002CA-640722-0001
ลงวันที่ 22  กรกฎาคม  2564</t>
  </si>
  <si>
    <t>112/16
ลงวันที่ 23  กรกฎาคม  2564</t>
  </si>
  <si>
    <t>112/24
ลงวันที่ 23 กรกฎาคม 2564</t>
  </si>
  <si>
    <t>112/25
ลงวันที่ 23  กรกฎาคม  2564</t>
  </si>
  <si>
    <t>19</t>
  </si>
  <si>
    <t>126/41
ลงวันที่ 23  กรกฎาคม  2564</t>
  </si>
  <si>
    <t>CS6411000391
ลงวันที่ 27 กรกฎาคม 2564</t>
  </si>
  <si>
    <t>21</t>
  </si>
  <si>
    <t>3/35
ลงวันที่ 29 กรกฎาคม 2564</t>
  </si>
  <si>
    <t>10,700.00 บาท</t>
  </si>
  <si>
    <t>1,028.65 บาท</t>
  </si>
  <si>
    <t>883.50 บาท</t>
  </si>
  <si>
    <t>1,929.85 บาท</t>
  </si>
  <si>
    <t>696.00 บาท</t>
  </si>
  <si>
    <t>15,643.40 บาท</t>
  </si>
  <si>
    <t>904.50 บาท</t>
  </si>
  <si>
    <t>445.00 บาท</t>
  </si>
  <si>
    <t>2,600.00 บาท</t>
  </si>
  <si>
    <t>1,751.71 บาท</t>
  </si>
  <si>
    <t>385.97 บาท</t>
  </si>
  <si>
    <t>2,352.00 บาท</t>
  </si>
  <si>
    <t>872.70 บาท</t>
  </si>
  <si>
    <t>1,018.15 บาท</t>
  </si>
  <si>
    <t>886.50 บาท</t>
  </si>
  <si>
    <t>1,100 บาท</t>
  </si>
  <si>
    <t>625.00 บาท</t>
  </si>
  <si>
    <t>หจก. เคพี2 เซอร์วิส
ราคาที่เสนอ
10,700.00 บาท</t>
  </si>
  <si>
    <t>หจก. พีทีที เพชรทรงธรรมปิโตรเลียม (สำนักงานใหญ่) 
ราคาที่เสนอ
1,028.65 บาท</t>
  </si>
  <si>
    <t>หจก. พีทีที เพชรทรงธรรมปิโตรเลียม (สำนักงานใหญ่) 
ราคาที่เสนอ
883.50 บาท</t>
  </si>
  <si>
    <t>หจก. พีทีที เพชรทรงธรรมปิโตรเลียม (สำนักงานใหญ่) 
ราคาที่เสนอ
1,929.850 บาท</t>
  </si>
  <si>
    <t>บริษัท สื่ออักษร 2005 จำกัด (สำนักงานใหญ่)
ราคาที่เสนอ
696.00 บาท</t>
  </si>
  <si>
    <t>บิ๊กซี ซูเปอร์เซ็นเตอร์ บมจ. (สาขากำแพงเพชร) สาขาที่ 00100
ราคาที่เสนอ
680.00 บาท</t>
  </si>
  <si>
    <t>หจก. เคพี2 เซอร์วิส
ราคาที่เสนอ
15,643.40 บาท</t>
  </si>
  <si>
    <t>หจก.เอชเอ็มทีลำปางคาร์ไบค์
ราคาที่เสนอ
1,700.00 บาท</t>
  </si>
  <si>
    <t>หจก. พีทีที เพชรทรงธรรมปิโตรเลียม (สำนักงานใหญ่) 
ราคาที่เสนอ
904.50 บาท</t>
  </si>
  <si>
    <t>น.รวมมิตรยนต์
ราคาที่เสนอ
445.00 บาท</t>
  </si>
  <si>
    <t>บริษัท นิคส์แลนด์ เทรดดิ้ง จำกัด (สำนักงานใหญ่)
ราคาที่เสนอ
440.00 บาท</t>
  </si>
  <si>
    <t>อุทัยประเสริฐยนต์ ไพรเอ็นจิ่งมิแค็นนิค
ราคาที่เสนอ
2,600.00 บาท</t>
  </si>
  <si>
    <t>หจก. พีทีที เพชรทรงธรรมปิโตรเลียม (สำนักงานใหญ่) 
ราคาที่เสนอ
1,751.71 บาท</t>
  </si>
  <si>
    <t>หจก. พีทีที เพชรทรงธรรมปิโตรเลียม (สำนักงานใหญ่) 
ราคาที่เสนอ
385.97 บาท</t>
  </si>
  <si>
    <t>บริษัท สยามโกลบอลเฮ้าส์ จำกัด (มหาชน) สาขากำแพงเพชร  00022 ราคาที่เสนอ
2,352.00 บาท</t>
  </si>
  <si>
    <t>หจก. พีทีที เพชรทรงธรรมปิโตรเลียม (สำนักงานใหญ่) 
ราคาที่เสนอ
872.70 บาท</t>
  </si>
  <si>
    <t>หจก. พีทีที เพชรทรงธรรมปิโตรเลียม (สำนักงานใหญ่) 
ราคาที่เสนอ
1,018.15 บาท</t>
  </si>
  <si>
    <t>หจก. พีทีที เพชรทรงธรรมปิโตรเลียม (สำนักงานใหญ่) 
ราคาที่เสนอ
886.50 บาท</t>
  </si>
  <si>
    <t>นครชุม ยนต์สวัสดิ์
ราคาที่เสนอ
1,100.00 บาท</t>
  </si>
  <si>
    <t>บริษัท อมรศูนย์รวมอะไหล่อีเล็คโทรนิคส์ จำกัด สาขาที่ 00110
ราคาที่เสนอ
625.00 บาท</t>
  </si>
  <si>
    <t>ธมนพาณิชย์ (พยุงคอนกรีต)
ราคาที่เสนอ
4,500.00 บาท</t>
  </si>
  <si>
    <t>หจก. เคพี2 เซอร์วิส
ราคาที่ตกลงซื้อหรือจ้าง
10,700.00 บาท</t>
  </si>
  <si>
    <t>หจก. พีทีที เพชรทรงธรรมปิโตรเลียม (สำนักงานใหญ่) 
ราคาที่ตกลง ซื้อหรือจ้าง
1,028.65 บาท</t>
  </si>
  <si>
    <t>หจก. พีทีที เพชรทรงธรรมปิโตรเลียม (สำนักงานใหญ่) 
ราคาที่ตกลง ซื้อหรือจ้าง
883.50 บาท</t>
  </si>
  <si>
    <t>หจก. พีทีที เพชรทรงธรรมปิโตรเลียม (สำนักงานใหญ่) 
ราคาที่ตกลง ซื้อหรือจ้าง
1,929.85 บาท</t>
  </si>
  <si>
    <t>บริษัท สื่ออักษร 2005 จำกัด (สำนักงานใหญ่)
ราคาที่ตกลงซื้อหรือจ้าง
696.00 บาท</t>
  </si>
  <si>
    <t>หจก. เคพี2 เซอร์วิส
ราคาที่ตกลงซื้อหรือจ้าง
15,643.40 บาท</t>
  </si>
  <si>
    <t>หจก.เอชเอ็มทีลำปางคาร์ไบค์
ราคาที่ตกลง ซื้อหรือจ้าง
1,700.00 บาท</t>
  </si>
  <si>
    <t>หจก. พีทีที เพชรทรงธรรมปิโตรเลียม (สำนักงานใหญ่) 
ราคาที่ตกลง ซื้อหรือจ้าง
904.50 บาท</t>
  </si>
  <si>
    <t>น.รวมมิตรยนต์
ราคาที่ตกลงซื้อหรือจ้าง
445.00 บาท</t>
  </si>
  <si>
    <t>บริษัท นิคส์แลนด์ เทรดดิ้ง จำกัด (สำนักงานใหญ่)
ราคาที่ตกลงซื้อหรือจ้าง
440.00 บาท</t>
  </si>
  <si>
    <t>บิ๊กซี ซูเปอร์เซ็นเตอร์ บมจ. (สาขากำแพงเพชร) สาขาที่ 00100
ราคาที่ตกลง ซื้อหรือจจ้าง
680.00 บาท</t>
  </si>
  <si>
    <t>อุทัยประเสริฐยนต์ ไพรเอ็นจิ่งมิแค็นนิค
ราคาที่ตกลง ซื้อหรือจ้าง
2,600.00 บาท</t>
  </si>
  <si>
    <t>หจก. พีทีที เพชรทรงธรรมปิโตรเลียม (สำนักงานใหญ่) 
ราคาที่ตกลง ซื้อหรือจ้าง
1,751.71 บาท</t>
  </si>
  <si>
    <t>หจก. พีทีที เพชรทรงธรรมปิโตรเลียม (สำนักงานใหญ่) 
ราคาที่ตกลง ซื้อหรือจ้าง
385.97 บาท</t>
  </si>
  <si>
    <t>บริษัท สยามโกลบอลเฮ้าส์ จำกัด (มหาชน) สาขากำแพงเพชร สาขาที่ 00022 ราคาที่ตกลงซื้อหรือจ้าง
2,352.00 บาท</t>
  </si>
  <si>
    <t>หจก. พีทีที เพชรทรงธรรมปิโตรเลียม (สำนักงานใหญ่) 
ราคาที่ตกลง ซื้อหรือจ้าง
872.70 บาท</t>
  </si>
  <si>
    <t>หจก. พีทีที เพชรทรงธรรมปิโตรเลียม (สำนักงานใหญ่) 
ราคาที่ตกลง ซื้อหรือจ้าง
1,018.15 บาท</t>
  </si>
  <si>
    <t>หจก. พีทีที เพชรทรงธรรมปิโตรเลียม (สำนักงานใหญ่) 
ราคาที่ตกลง ซื้อหรือจ้าง
886.50 บาท</t>
  </si>
  <si>
    <t>นครชุม ยนต์สวัสดิ์
ราคาที่ตกลง ซื้อหรือจ้าง
1,100.00 บาท</t>
  </si>
  <si>
    <t>บริษัท อมรศูนย์รวมอะไหล่อีเล็คโทรนิคส์ จำกัด สาขาที่ 00110
ราคาที่ตกลงซื้อหรือจ้าง
625.00 บาท</t>
  </si>
  <si>
    <t>ธมนพาณิชย์ (พยุงคอนกรีต)
ราคาที่ตกลง ซื้อหรือจ้าง
4,500.00 บาท</t>
  </si>
  <si>
    <t>สรุปผลการดำเนินงานจัดซื้อจัดจ้างในรอบเดือน กรกฎาคม 2564</t>
  </si>
  <si>
    <t xml:space="preserve">งานสวนป่าพบพระ  องค์การอุตสาหกรรมป่าไม้เขตตาก </t>
  </si>
  <si>
    <t>วันที่ 29 เดือน กรกฎาคม พ.ศ.2564</t>
  </si>
  <si>
    <t>ค่ารักษาพยาบาล</t>
  </si>
  <si>
    <t>คลินิคศูนย์แพทย์พัฒนา</t>
  </si>
  <si>
    <t>สะดวกในการ</t>
  </si>
  <si>
    <t>ที่ ทส 1409.6 (พพ.)/</t>
  </si>
  <si>
    <t>จัดซื้อและสิ้นค้า</t>
  </si>
  <si>
    <t>พิเศษ -</t>
  </si>
  <si>
    <t>ได้มาตรฐานตรง</t>
  </si>
  <si>
    <t>9 กรกฎาคม 2564</t>
  </si>
  <si>
    <t>ค่าน้ำมันดีเซล</t>
  </si>
  <si>
    <t>บริษัท แม่กุบริการ จำกัด</t>
  </si>
  <si>
    <t>พิเศษ 249</t>
  </si>
  <si>
    <t>1 กรกฎาคม 2564</t>
  </si>
  <si>
    <t>พิเศษ 250</t>
  </si>
  <si>
    <t>14 กรกฎาคม 2564</t>
  </si>
  <si>
    <t>ค่าน้ำมันแก็สโซฮอล์95</t>
  </si>
  <si>
    <t>พิเศษ 252</t>
  </si>
  <si>
    <t>2 กรกฎาคม 2564</t>
  </si>
  <si>
    <t>พิเศษ 253</t>
  </si>
  <si>
    <t>ค่าบำรุงรักษา(พาหนะ)</t>
  </si>
  <si>
    <t>พิเศษ 251</t>
  </si>
  <si>
    <t>ค่าซ่อมแซมทรัพย์สิน</t>
  </si>
  <si>
    <t>พิเศษ 255</t>
  </si>
  <si>
    <t>ร้านแสนเจริญกลเกษตร</t>
  </si>
  <si>
    <t>15 กรกฎาคม 2564</t>
  </si>
  <si>
    <t>ค่าบริการสื่อสารโทรคมนาคม</t>
  </si>
  <si>
    <t>ร้านแสงเดือนพลาสติก</t>
  </si>
  <si>
    <t>พิเศษ 254</t>
  </si>
  <si>
    <t>8 กรกฎาคม 2564</t>
  </si>
  <si>
    <t>พิเศษ 257</t>
  </si>
  <si>
    <t>พิเศษ 258</t>
  </si>
  <si>
    <t>พิเศษ 259</t>
  </si>
  <si>
    <t>พิเศษ 260</t>
  </si>
  <si>
    <t>พิเศษ 261</t>
  </si>
  <si>
    <t>พิเศษ 262</t>
  </si>
  <si>
    <t>ค่าซ่อมแซมพาหนะ</t>
  </si>
  <si>
    <t>ร้านออดการช่าง</t>
  </si>
  <si>
    <t>พิเศษ 264</t>
  </si>
  <si>
    <t>ร้านพิษณุพงษ์อีเลคทริค</t>
  </si>
  <si>
    <t>พิเศษ 266</t>
  </si>
  <si>
    <t>13 กรกฎาคม 2564</t>
  </si>
  <si>
    <t>ร้านอู่อู๊ด มอเตอร์</t>
  </si>
  <si>
    <t>พิเศษ 265</t>
  </si>
  <si>
    <t>ร้านน.รวมมิตรยนต์</t>
  </si>
  <si>
    <t>พิเศษ 263</t>
  </si>
  <si>
    <t>พิเศษ 267</t>
  </si>
  <si>
    <t>16 กรกฎาคม 2564</t>
  </si>
  <si>
    <t>พิเศษ 268</t>
  </si>
  <si>
    <t>ค่าไฟฟ้า</t>
  </si>
  <si>
    <t>22 กรกฎาคม 2564</t>
  </si>
  <si>
    <t>ค่าโทรศัพท์</t>
  </si>
  <si>
    <t>บริษัท ทรู มันนี่ จำกัด</t>
  </si>
  <si>
    <t>23 กรกฎาคม 2564</t>
  </si>
  <si>
    <t>พิเศษ 271</t>
  </si>
  <si>
    <t>27 กรกฎาคม 2564</t>
  </si>
  <si>
    <t>ร้านเมซ เทรดดิ้ง</t>
  </si>
  <si>
    <t>พิเศษ 269</t>
  </si>
  <si>
    <t>19 กรกฎาคม 2564</t>
  </si>
  <si>
    <t>พิเศษ 272</t>
  </si>
  <si>
    <t>ร้านผาลาดวัสดุก่อสร้าง</t>
  </si>
  <si>
    <t>พิเศษ 270</t>
  </si>
  <si>
    <t>25 กรกฎาคม 2564</t>
  </si>
  <si>
    <t>ร้านน้ำดื่มเนเจอร์ ดริ้งค์</t>
  </si>
  <si>
    <t>พิเศษ 273</t>
  </si>
  <si>
    <t>31 กรกฎาคม 2564</t>
  </si>
  <si>
    <t>พิเศษ 274</t>
  </si>
  <si>
    <t>พิเศษ 275</t>
  </si>
  <si>
    <t>พิเศษ 276</t>
  </si>
  <si>
    <t>ร้านอู่ช่างสิทธิ์</t>
  </si>
  <si>
    <t>พิเศษ 278</t>
  </si>
  <si>
    <t>พิเศษ 277</t>
  </si>
  <si>
    <t>พิเศษ 279</t>
  </si>
  <si>
    <t>พิเศษ 281</t>
  </si>
  <si>
    <t>ค่าบำรุงการศึกษา</t>
  </si>
  <si>
    <t>พิเศษ 280</t>
  </si>
  <si>
    <t>พิเศษ 282</t>
  </si>
  <si>
    <t>พิเศษ 283</t>
  </si>
  <si>
    <t>28 กรกฎาคม 2564</t>
  </si>
  <si>
    <t>พิเศษ 284</t>
  </si>
  <si>
    <t>30 กรกฎาคม 2564</t>
  </si>
  <si>
    <t>สะดวกในการจัดซื้อและสิ้นค้า</t>
  </si>
  <si>
    <t>ได้มาตรฐานตรง ตามความต้องการ</t>
  </si>
  <si>
    <t>4,000.00 บาท</t>
  </si>
  <si>
    <t>ที่ ทส 1409.6 (พพ.)/ พิเศษ -</t>
  </si>
  <si>
    <t>5,926.00 บาท</t>
  </si>
  <si>
    <t>897.90 บาท</t>
  </si>
  <si>
    <t>445.35 บาท</t>
  </si>
  <si>
    <t>631.30 บาท</t>
  </si>
  <si>
    <t>451.35 บาท</t>
  </si>
  <si>
    <t>890.70 บาท</t>
  </si>
  <si>
    <t>5,000.00 บาท</t>
  </si>
  <si>
    <t>1,350.00 บาท</t>
  </si>
  <si>
    <t>2,910.00 บาท</t>
  </si>
  <si>
    <t>5,986.00 บาท</t>
  </si>
  <si>
    <t>3,468.35 บาท</t>
  </si>
  <si>
    <t>594.00 บาท</t>
  </si>
  <si>
    <t>858.00 บาท</t>
  </si>
  <si>
    <t>372.00 บาท</t>
  </si>
  <si>
    <t>911.70 บาท</t>
  </si>
  <si>
    <t>2,540.00 บาท</t>
  </si>
  <si>
    <t>1,240.00 บาท</t>
  </si>
  <si>
    <t>8,200.00 บาท</t>
  </si>
  <si>
    <t>620.00 บาท</t>
  </si>
  <si>
    <t>236.00 บาท</t>
  </si>
  <si>
    <t>5,946.00 บาท</t>
  </si>
  <si>
    <t>6,026.00 บาท</t>
  </si>
  <si>
    <t>บริษัท กิกกะเฮิร์ทช คอมสแควร์ จำกัด คอมสแควร์ จำกัด</t>
  </si>
  <si>
    <t>บริษัท ทริปเปิลที อินเทอร์เน็ต จำกัด</t>
  </si>
  <si>
    <t>การไฟฟ้าส่วนภูมิภาค อำเภอแม่สอด</t>
  </si>
  <si>
    <t>บริษัท เอก-ชัย ดิสทริบิว ชั่นซิสเทม จำกัด</t>
  </si>
  <si>
    <t>ห้างหุ้นส่วน จำกัด ธัญญาพรวอเตอร์ เฟรช</t>
  </si>
  <si>
    <t>มหาวิทยาลัยราชภัฏ กำแพงเพชร</t>
  </si>
  <si>
    <t>บริษัท เมกา โฮม เซ็นเตอร์ เตอร์ จำกัด</t>
  </si>
  <si>
    <t>งานสวนป่าท่าสองยาง และงานไม้ป่านอกโครงการในความรับผิดชอบของสวนป่า องค์การอุตสาหกรรมป่าไม้เขตตาก</t>
  </si>
  <si>
    <t>ค่าน้ำมันเชื้อเพลิง/หล่อลื่น</t>
  </si>
  <si>
    <t>บ.อันดามัน อินเตอร์ออยล์ จำกัด</t>
  </si>
  <si>
    <t>ที่ ทส.1409.6(ทย.)/</t>
  </si>
  <si>
    <t>พิเศษ 90</t>
  </si>
  <si>
    <t>ลงวันที่ 2 กรกฎาคม 2564</t>
  </si>
  <si>
    <t>หจก.แม่เมยเนรมิต ออยล์ แอนด์ เซอร์วิส</t>
  </si>
  <si>
    <t>พิเศษ 92</t>
  </si>
  <si>
    <t>หจก.คณิศร์ออยล์ เซอร์วิส</t>
  </si>
  <si>
    <t>พิเศษ 95</t>
  </si>
  <si>
    <t>ลงวันที่ 5 กรกฎาคม 2564</t>
  </si>
  <si>
    <t>พิเศษ 94</t>
  </si>
  <si>
    <t>ลงวันที่ 8 กรกฎาคม 2564</t>
  </si>
  <si>
    <t>พิเศษ 96</t>
  </si>
  <si>
    <t>พิเศษ 103</t>
  </si>
  <si>
    <t>ลงวันที่ 23 กรกฎาคม 2564</t>
  </si>
  <si>
    <t>พิเศษ 104</t>
  </si>
  <si>
    <t>ลงวันที่ 29 กรกฎาคม 2564</t>
  </si>
  <si>
    <t>ค่าซ่อมแซมรถยนต์</t>
  </si>
  <si>
    <t>อู่ณรงค์ยนต์</t>
  </si>
  <si>
    <t>พิเศษ 97</t>
  </si>
  <si>
    <t>ลงวันที่ 9 กรกฎาคม 2564</t>
  </si>
  <si>
    <t>น.ส.นันทิยา บำรุงศรี</t>
  </si>
  <si>
    <t>พิเศษ 91</t>
  </si>
  <si>
    <t>นายวีรพงศ์ วิเชียรฉายคีรีงาม</t>
  </si>
  <si>
    <t>ลงวันที่ 7 กรกฎาคม 2564</t>
  </si>
  <si>
    <t>หจก.สุวรรณวัสดุก่อสร้าง</t>
  </si>
  <si>
    <t>พิเศษ 98</t>
  </si>
  <si>
    <t>สมศักดิ์ ok20</t>
  </si>
  <si>
    <t>พิเศษ 99</t>
  </si>
  <si>
    <t>ลงวันที่ 10 กรกฎาคม 2564</t>
  </si>
  <si>
    <t>ร้านสุริยะยาดี</t>
  </si>
  <si>
    <t>พิเศษ 100</t>
  </si>
  <si>
    <t>ลงวันที่ 16 กรกฎาคม 2564</t>
  </si>
  <si>
    <t>ร้านช่างเปี๊ยกเฝอ</t>
  </si>
  <si>
    <t>พิเศษ 101</t>
  </si>
  <si>
    <t>ลงวันที่ 15 กรกฎาคม 2564</t>
  </si>
  <si>
    <t>พิเศษ 102</t>
  </si>
  <si>
    <t>ลงวันที่ 20 กรกฎาคม 2564</t>
  </si>
  <si>
    <t>ร้านธัญญพร วอเตอร์เฟรช</t>
  </si>
  <si>
    <t>พิเศษ 105</t>
  </si>
  <si>
    <t>ลงวันที่ 31 กรกฎาคม 2564</t>
  </si>
  <si>
    <t>อำนวยการค้า</t>
  </si>
  <si>
    <t>พิเศษ 106</t>
  </si>
  <si>
    <t xml:space="preserve">ที่ ทส.1409.6(ทย.)/ </t>
  </si>
  <si>
    <t>1,005.00 บาท</t>
  </si>
  <si>
    <t>6,386.00 บาท</t>
  </si>
  <si>
    <t>1,979.70 บาท</t>
  </si>
  <si>
    <t>4,610.00 บาท</t>
  </si>
  <si>
    <t>82.00 บาท</t>
  </si>
  <si>
    <t>7,000.00 บาท</t>
  </si>
  <si>
    <t>955.00 บาท</t>
  </si>
  <si>
    <t>3,120.00 บาท</t>
  </si>
  <si>
    <t>316.00 บาท</t>
  </si>
  <si>
    <t>3,960.00 บาท</t>
  </si>
  <si>
    <t>2,380.00 บาท</t>
  </si>
  <si>
    <t>งานสวนป่าเมืองตาก - เชียงทอง องค์การอุตสาหกรรมป่าไม้เขตตาก</t>
  </si>
  <si>
    <t>ค่าน้ำมันเชื้อเพลิง-หล่อลื่น</t>
  </si>
  <si>
    <t>1,473.00 บาท</t>
  </si>
  <si>
    <t>หจก.พลเมืองตาก (สำนักงานใหญ่)</t>
  </si>
  <si>
    <t>สะดวกในการจัดซื้อและสินค้า</t>
  </si>
  <si>
    <t>เลขที่ ทส 1406.9 (ชท)/พิเศษ 376</t>
  </si>
  <si>
    <t>ได้มาตรฐานตามความต้องการ</t>
  </si>
  <si>
    <t>885.60 บาท</t>
  </si>
  <si>
    <t>เลขที่ ทส 1406.9 (ชท)/พิเศษ 377</t>
  </si>
  <si>
    <t>เลขที่ ทส 1406.9 (ชท)/พิเศษ 378</t>
  </si>
  <si>
    <t>2,946.00 บาท</t>
  </si>
  <si>
    <t>เลขที่ ทส 1406.9 (ชท)/พิเศษ 379</t>
  </si>
  <si>
    <t>เลขที่ ทส 1406.9 (ชท)/พิเศษ 380</t>
  </si>
  <si>
    <t>เลขที่ ทส 1406.9 (ชท)/พิเศษ 381</t>
  </si>
  <si>
    <t>1,070.40 บาท</t>
  </si>
  <si>
    <t>เลขที่ ทส 1406.9 (ชท)/พิเศษ 382</t>
  </si>
  <si>
    <t>210.00 บาท</t>
  </si>
  <si>
    <t>งี่กี่พานิช</t>
  </si>
  <si>
    <t>เลขที่ ทส 1406.9 (ชท)/พิเศษ 383</t>
  </si>
  <si>
    <t>1,364.76 บาท</t>
  </si>
  <si>
    <t>เลขที่ ทส 1406.9 (ชท)/พิเศษ 384</t>
  </si>
  <si>
    <t>5,952.00 บาท</t>
  </si>
  <si>
    <t>เลขที่ ทส 1406.9 (ชท)/พิเศษ 385</t>
  </si>
  <si>
    <t>897.60 บาท</t>
  </si>
  <si>
    <t>เลขที่ ทส 1406.9 (ชท)/พิเศษ 386</t>
  </si>
  <si>
    <t>1,197.60 บาท</t>
  </si>
  <si>
    <t>เลขที่ ทส 1406.9 (ชท)/พิเศษ 387</t>
  </si>
  <si>
    <t>1,425.00 บาท</t>
  </si>
  <si>
    <t>ร้านบ้านคุรุภัณฑ์</t>
  </si>
  <si>
    <t>เลขที่ ทส 1406.9 (ชท)/พิเศษ 389</t>
  </si>
  <si>
    <t>1,488.00 บาท</t>
  </si>
  <si>
    <t>เลขที่ ทส 1406.9 (ชท)/พิเศษ 390</t>
  </si>
  <si>
    <t>880.00 บาท</t>
  </si>
  <si>
    <t>สุเทพการช่าง</t>
  </si>
  <si>
    <t>เลขที่ ทส 1406.9 (ชท)/พิเศษ 392</t>
  </si>
  <si>
    <t>หจก. ส.พืชผลการเกษตร</t>
  </si>
  <si>
    <t>เลขที่ ทส 1406.9 (ชท)/พิเศษ 393</t>
  </si>
  <si>
    <t>960.00 บาท</t>
  </si>
  <si>
    <t>วชิราน๊อต</t>
  </si>
  <si>
    <t>เลขที่ ทส 1406.9 (ชท)/พิเศษ 394</t>
  </si>
  <si>
    <t>1,685.88 บาท</t>
  </si>
  <si>
    <t>เลขที่ ทส 1406.9 (ชท)/พิเศษ 395</t>
  </si>
  <si>
    <t>2,976.00 บาท</t>
  </si>
  <si>
    <t>เลขที่ ทส 1406.9 (ชท)/พิเศษ 396</t>
  </si>
  <si>
    <t>เลขที่ ทส 1406.9 (ชท)/พิเศษ 397</t>
  </si>
  <si>
    <t>906.60 บาท</t>
  </si>
  <si>
    <t>เลขที่ ทส 1406.9 (ชท)/พิเศษ 398</t>
  </si>
  <si>
    <t>1,206.60 บาท</t>
  </si>
  <si>
    <t>เลขที่ ทส 1406.9 (ชท)/พิเศษ 399</t>
  </si>
  <si>
    <t>4,464.00 บาท</t>
  </si>
  <si>
    <t>เลขที่ ทส 1406.9 (ชท)/พิเศษ 400</t>
  </si>
  <si>
    <t>เลขที่ ทส 1406.9 (ชท)/พิเศษ 402</t>
  </si>
  <si>
    <t>950.00 บาท</t>
  </si>
  <si>
    <t>เกรียงการช่าง</t>
  </si>
  <si>
    <t>เลขที่ ทส 1406.9 (ชท)/พิเศษ 403</t>
  </si>
  <si>
    <t>3,460.00 บาท</t>
  </si>
  <si>
    <t>อยู่สุขดีเซล</t>
  </si>
  <si>
    <t>เลขที่ ทส 1406.9 (ชท)/พิเศษ 404</t>
  </si>
  <si>
    <t>620.60 บาท</t>
  </si>
  <si>
    <t>หจก. โรจน์รัชชัยเกษตรยนต์</t>
  </si>
  <si>
    <t>เลขที่ ทส 1406.9 (ชท)/พิเศษ 406</t>
  </si>
  <si>
    <t>550.00 บาท</t>
  </si>
  <si>
    <t>อู่ช่างหนุ่ม</t>
  </si>
  <si>
    <t>เลขที่ ทส 1406.9 (ชท)/พิเศษ 409</t>
  </si>
  <si>
    <t>เลขที่ ทส 1406.9 (ชท)/พิเศษ 410</t>
  </si>
  <si>
    <t>เลขที่ ทส 1406.9 (ชท)/พิเศษ 411</t>
  </si>
  <si>
    <t>1,785.60 บาท</t>
  </si>
  <si>
    <t>เลขที่ ทส 1406.9 (ชท)/พิเศษ 412</t>
  </si>
  <si>
    <t>เลขที่ ทส 1406.9 (ชท)/พิเศษ 413</t>
  </si>
  <si>
    <t>1,926.72 บาท</t>
  </si>
  <si>
    <t>เลขที่ ทส 1406.9 (ชท)/พิเศษ 414</t>
  </si>
  <si>
    <t>1,112.80 บาท</t>
  </si>
  <si>
    <t>หจก.เมืองตากแทรคอีควิปเม้นท์</t>
  </si>
  <si>
    <t>เลขที่ ทส 1406.9 (ชท)/พิเศษ 415</t>
  </si>
  <si>
    <t>บริษัท ซีอาร์ซี ไทวัสดุ จำกัด</t>
  </si>
  <si>
    <t>เลขที่ ทส 1406.9 (ชท)/พิเศษ 416</t>
  </si>
  <si>
    <t>เลขที่ ทส 1406.9 (ชท)/พิเศษ 418</t>
  </si>
  <si>
    <t>570.00 บาท</t>
  </si>
  <si>
    <t>เลขที่ ทส 1406.9 (ชท)/พิเศษ 419</t>
  </si>
  <si>
    <t>4,374.00 บาท</t>
  </si>
  <si>
    <t>เลขที่ ทส 1406.9 (ชท)/พิเศษ 420</t>
  </si>
  <si>
    <t>1,752.96 บาท</t>
  </si>
  <si>
    <t>เลขที่ ทส 1406.9 (ชท)/พิเศษ 421</t>
  </si>
  <si>
    <t>1,797.60 บาท</t>
  </si>
  <si>
    <t>เลขที่ ทส 1406.9 (ชท)/พิเศษ 422</t>
  </si>
  <si>
    <t>834.60 บาท</t>
  </si>
  <si>
    <t>ร้านศรีวิชัยอะไหล่ยนต์</t>
  </si>
  <si>
    <t>เลขที่ ทส 1406.9 (ชท)/พิเศษ 423</t>
  </si>
  <si>
    <t>1,337.50 บาท</t>
  </si>
  <si>
    <t>เลขที่ ทส 1406.9 (ชท)/พิเศษ 424</t>
  </si>
  <si>
    <t>เลขที่ ทส 1406.9 (ชท)/พิเศษ 425</t>
  </si>
  <si>
    <t>เลขที่ ทส 1406.9 (ชท)/พิเศษ 426</t>
  </si>
  <si>
    <t>เลขที่ ทส 1406.9 (ชท)/พิเศษ 427</t>
  </si>
  <si>
    <t>1,090.00 บาท</t>
  </si>
  <si>
    <t xml:space="preserve">เลขที่ ทส 1406.9 (ชท)/พิเศษ 428 </t>
  </si>
  <si>
    <t>2,300.00 บาท</t>
  </si>
  <si>
    <t>เลขที่ ทส 1406.9 (ชท)/พิเศษ 429</t>
  </si>
  <si>
    <t>เลขที่ ทส 1406.9 (ชท)/พิเศษ 430</t>
  </si>
  <si>
    <t>เลขที่ ทส 1406.9 (ชท)/พิเศษ 431</t>
  </si>
  <si>
    <t>หจก.เจี่ยรุ่งเรือง คอนกรีต</t>
  </si>
  <si>
    <t>เลขที่ ทส 1406.9 (ชท)/พิเศษ 432</t>
  </si>
  <si>
    <t>330.00 บาท</t>
  </si>
  <si>
    <t>เลขที่ ทส 1406.9 (ชท)/พิเศษ 433</t>
  </si>
  <si>
    <t>405.00 บาท</t>
  </si>
  <si>
    <t>หจก.เพชรอนันต์เมทัลชีท (สำนักงานใหญ่)</t>
  </si>
  <si>
    <t>เลขที่ ทส 1406.9 (ชท)/พิเศษ 434</t>
  </si>
  <si>
    <t>หจก.ธัญญาพร วอเตอร์เฟรช</t>
  </si>
  <si>
    <t>เลขที่ ทส 1406.9 (ชท)/พิเศษ 435</t>
  </si>
  <si>
    <t xml:space="preserve">งานสวนป่าคลองสวนหมาก-คลองขลุง  องค์การอุตสาหกรรมป่าไม้เขตตาก </t>
  </si>
  <si>
    <t>วันที่ 31 เดือน กรกฎาคม พ.ศ.2564</t>
  </si>
  <si>
    <t>ค่ามันน้ำเชื้อเพลิง-หล่อลื่น</t>
  </si>
  <si>
    <t>ร้าน อุดม รุ่งเรืองกิจ</t>
  </si>
  <si>
    <t>ที่ ทส 1409.6 (คสม.)/พิเศษ 286</t>
  </si>
  <si>
    <t>ลงวันที่   20  มิ.ย. 2564</t>
  </si>
  <si>
    <t>ที่ ทส 1409.6 (คสม.)/พิเศษ 289</t>
  </si>
  <si>
    <t>ลงวันที่   1  ก.ค. 2564</t>
  </si>
  <si>
    <t>ที่ ทส 1409.6 (คสม.)/พิเศษ 290</t>
  </si>
  <si>
    <t>ลงวันที่  1  ก.ค.  2564</t>
  </si>
  <si>
    <t>ที่ ทส 1409.6 (คสม.)/พิเศษ 291</t>
  </si>
  <si>
    <t>ลงวันที่   2  ก.ค.  2564</t>
  </si>
  <si>
    <t>ที่ ทส 1409.6 (คสม.)/พิเศษ 292</t>
  </si>
  <si>
    <t>ลงวันที่   3 ก.ค.  2564</t>
  </si>
  <si>
    <t>ที่ ทส 1409.6 (คสม.)/พิเศษ 293</t>
  </si>
  <si>
    <t>ลงวันที่  3  ก.ค.  2564</t>
  </si>
  <si>
    <t>ที่ ทส 1409.6 (คสม.)/พิเศษ 294</t>
  </si>
  <si>
    <t>ลงวันที่  4  ก.ค.  2564</t>
  </si>
  <si>
    <t>ที่ ทส 1409.6 (คสม.)/พิเศษ 295</t>
  </si>
  <si>
    <t>ลงวันที่  9  ก.ค.  2564</t>
  </si>
  <si>
    <t>ที่ ทส 1409.6 (คสม.)/พิเศษ 296</t>
  </si>
  <si>
    <t>ลงวันที่   12  ก.ค.  2564</t>
  </si>
  <si>
    <t>ที่ ทส 1409.6 (คสม.)/พิเศษ 297</t>
  </si>
  <si>
    <t>ลงวันที่   12  ก.ค. 2564</t>
  </si>
  <si>
    <t>ที่ ทส 1409.6 (คสม.)/พิเศษ 298</t>
  </si>
  <si>
    <t>ลงวันที่  14  ก.ค. 2564</t>
  </si>
  <si>
    <t>ที่ ทส 1409.6 (คสม.)/พิเศษ 299</t>
  </si>
  <si>
    <t>ลงวันที่ 14  ก.ค. 2564</t>
  </si>
  <si>
    <t>ที่ ทส 1409.6 (คสม.)/พิเศษ 300</t>
  </si>
  <si>
    <t>ลงวันที่   14  ก.ค.  2564</t>
  </si>
  <si>
    <t>ที่ ทส 1409.6 (คสม.)/พิเศษ 301</t>
  </si>
  <si>
    <t>ลงวันที่   15  ก.ค.  2564</t>
  </si>
  <si>
    <t>ที่ ทส 1409.6 (คสม.)/พิเศษ 302</t>
  </si>
  <si>
    <t>ที่ ทส 1409.6 (คสม.)/พิเศษ 327</t>
  </si>
  <si>
    <t>ลงวันที่   19  ก.ค.  2564</t>
  </si>
  <si>
    <t>ที่ ทส 1409.6 (คสม.)/พิเศษ 328</t>
  </si>
  <si>
    <t>ที่ ทส 1409.6 (คสม.)/พิเศษ 329</t>
  </si>
  <si>
    <t>ที่ ทส 1409.6 (คสม.)/พิเศษ 330</t>
  </si>
  <si>
    <t>ลงวันที่   20  ก.ค.  2564</t>
  </si>
  <si>
    <t>ที่ ทส 1409.6 (คสม.)/พิเศษ 331</t>
  </si>
  <si>
    <t>ลงวันที่   21  ก.ค.  2564</t>
  </si>
  <si>
    <t>ที่ ทส 1409.6 (คสม.)/พิเศษ 332</t>
  </si>
  <si>
    <t>ลงวันที่  21  ก.ค.  2564</t>
  </si>
  <si>
    <t>ที่ ทส 1409.6 (คสม.)/พิเศษ 333</t>
  </si>
  <si>
    <t>ลงวันที่   22  ก.ค. 2564</t>
  </si>
  <si>
    <t>ที่ ทส 1409.6 (คสม.)/พิเศษ 334</t>
  </si>
  <si>
    <t>ลงวันที่   22  ก.ค.   2564</t>
  </si>
  <si>
    <t>ที่ ทส 1409.6 (คสม.)/พิเศษ 335</t>
  </si>
  <si>
    <t>ลงวันที่    25 ก.ค.   2564</t>
  </si>
  <si>
    <t>ร้าน น.รวมมิตยนต์</t>
  </si>
  <si>
    <t>ที่ ทส 1409.6 (คสม.)/พิเศษ 336</t>
  </si>
  <si>
    <t>ลงวันที่  27   ก.ค.   2564</t>
  </si>
  <si>
    <t>ที่ ทส 1409.6 (คสม.)/พิเศษ 337</t>
  </si>
  <si>
    <t>ลงวันที่   30  ก.ค.   2564</t>
  </si>
  <si>
    <t>ร้าน โอ๊ตโรงกลึง</t>
  </si>
  <si>
    <t>ที่ ทส 1409.6 (คสม.)/พิเศษ 303</t>
  </si>
  <si>
    <t>ลงวันที่   3 ก.ค. 2564</t>
  </si>
  <si>
    <t>ร้าน อู่โชคพรเทพ แอร์ และไดนาโม</t>
  </si>
  <si>
    <t>ที่ ทส 1409.6 (คสม.)/พิเศษ 304</t>
  </si>
  <si>
    <t>ลงวันที่  12   ก.ค. 2564</t>
  </si>
  <si>
    <t>ที่ ทส 1409.6 (คสม.)/พิเศษ 305</t>
  </si>
  <si>
    <t>ลงวันที่  13  ก.ค. 2564</t>
  </si>
  <si>
    <t>ที่ ทส 1409.6 (คสม.)/พิเศษ 306</t>
  </si>
  <si>
    <t>ลงวันที่   16  ก.ค. 2564</t>
  </si>
  <si>
    <t>ร้าน จันทร์การช่าง</t>
  </si>
  <si>
    <t>ที่ ทส 1409.6 (คสม.)/พิเศษ 307</t>
  </si>
  <si>
    <t>ลงวันที่   17  ก.ค. 2564</t>
  </si>
  <si>
    <t>บริษัท เพชรพรพรรณ อินเตอร์เทรด จำกัด</t>
  </si>
  <si>
    <t>ที่ ทส 1409.6 (คสม.)/พิเศษ 338</t>
  </si>
  <si>
    <t>ลงวันที่   20  ก.ค. 2564</t>
  </si>
  <si>
    <t>ที่ ทส 1409.6 (คสม.)/พิเศษ 339</t>
  </si>
  <si>
    <t>ร้าน อารีหม้อน้ำ</t>
  </si>
  <si>
    <t>ที่ ทส 1409.6 (คสม.)/พิเศษ 340</t>
  </si>
  <si>
    <t>ลงวันที่   24  ก.ค. 2564</t>
  </si>
  <si>
    <t>บริษัท อิตัลไทยอุตสาหกรรม จำกัด</t>
  </si>
  <si>
    <t>ที่ ทส 1409.6 (คสม.)/พิเศษ 341</t>
  </si>
  <si>
    <t>ลงวันที่   27  ก.ค. 2564</t>
  </si>
  <si>
    <t>ค่าดูแลและบำรุงรักษาพาหนะ</t>
  </si>
  <si>
    <t>ร้าน นครชุมยนต์สวัสดิ์</t>
  </si>
  <si>
    <t>ที่ ทส 1409.6 (คสม.)/พิเศษ 308</t>
  </si>
  <si>
    <t>ลงวันที่   6  ก.ค.  2564</t>
  </si>
  <si>
    <t>หจก.สันติก่อสร้างวัสดุภัณฑ์</t>
  </si>
  <si>
    <t>ที่ ทส 1409.6 (คสม.)/พิเศษ 309</t>
  </si>
  <si>
    <t>ลงวันที่   2 ก.ค. 2564</t>
  </si>
  <si>
    <t>ร้าน วีเครื่องยนต์เล็ก</t>
  </si>
  <si>
    <t>ที่ ทส 1409.6 (คสม.)/พิเศษ 310</t>
  </si>
  <si>
    <t>ลงวันที่  2 ก.ค.  2564</t>
  </si>
  <si>
    <t>ร้าน ธานีการค้า</t>
  </si>
  <si>
    <t>ที่ ทส 1409.6 (คสม.)/พิเศษ 311</t>
  </si>
  <si>
    <t>ที่ ทส 1409.6 (คสม.)/พิเศษ 312</t>
  </si>
  <si>
    <t>ลงวันที่  5  ก.ค.  2564</t>
  </si>
  <si>
    <t>ที่ ทส 1409.6 (คสม.)/พิเศษ 313</t>
  </si>
  <si>
    <t>ลงวันที่  10  ก.ค.  2564</t>
  </si>
  <si>
    <t>ที่ ทส 1409.6 (คสม.)/พิเศษ 314</t>
  </si>
  <si>
    <t>ลงวันที่  12  ก.ค.  2564</t>
  </si>
  <si>
    <t>ที่ ทส 1409.6 (คสม.)/พิเศษ 315</t>
  </si>
  <si>
    <t>ลงวันที่     ก.ค.  2564</t>
  </si>
  <si>
    <t>ที่ ทส 1409.6 (คสม.)/พิเศษ 316</t>
  </si>
  <si>
    <t>ลงวันที่   16  ก.ค.  2564</t>
  </si>
  <si>
    <t>ร้าน ภพรักษ์คอม</t>
  </si>
  <si>
    <t>ที่ ทส 1409.6 (คสม.)/พิเศษ 317</t>
  </si>
  <si>
    <t>ลงวันที่   17  ก.ค.  2564</t>
  </si>
  <si>
    <t>ที่ ทส 1409.6 (คสม.)/พิเศษ 342</t>
  </si>
  <si>
    <t>ที่ ทส 1409.6 (คสม.)/พิเศษ 343</t>
  </si>
  <si>
    <t>ลงวันที่  21   ก.ค.  2564</t>
  </si>
  <si>
    <t>ที่ ทส 1409.6 (คสม.)/พิเศษ 344</t>
  </si>
  <si>
    <t>ลงวันที่   23  ก.ค.  2564</t>
  </si>
  <si>
    <t>ที่ ทส 1409.6 (คสม.)/พิเศษ 345</t>
  </si>
  <si>
    <t>ลงวันที่  23  ก.ค.  2564</t>
  </si>
  <si>
    <t>ที่ ทส 1409.6 (คสม.)/พิเศษ 346</t>
  </si>
  <si>
    <t>ที่ ทส 1409.6 (คสม.)/พิเศษ 347</t>
  </si>
  <si>
    <t>ลงวันที่   27  ก.ค.  2564</t>
  </si>
  <si>
    <t>ที่ ทส 1409.6 (คสม.)/พิเศษ 348</t>
  </si>
  <si>
    <t>ลงวันที่   30  ก.ค.  2564</t>
  </si>
  <si>
    <t>ที่ ทส 1409.6 (คสม.)/พิเศษ 349</t>
  </si>
  <si>
    <t>ลงวันที่   31  ก.ค.  2564</t>
  </si>
  <si>
    <t>ค่าประชาสัมพันธ์</t>
  </si>
  <si>
    <t>ร้าน เพชรการพิมพ์</t>
  </si>
  <si>
    <t>ที่ ทส 1409.6 (คสม.)/พิเศษ 350</t>
  </si>
  <si>
    <t>ลงวันที่ 20  ก.ค.  2564</t>
  </si>
  <si>
    <t>ค่าเครื่องเขียนและแบบพิมพ์</t>
  </si>
  <si>
    <t>ร้าน รัตนภัณฑ์</t>
  </si>
  <si>
    <t>ที่ ทส 1409.6 (คสม.)/พิเศษ 351</t>
  </si>
  <si>
    <t>ลงวันที่ 29  ก.ค.  2564</t>
  </si>
  <si>
    <t>ร้าน พะลานคอมพิวเตอร์</t>
  </si>
  <si>
    <t>ที่ ทส 1409.6 (คสม.)/พิเศษ 352</t>
  </si>
  <si>
    <t>ลงวันที่  29  ก.ค.  2564</t>
  </si>
  <si>
    <t>ร้าน ศรชัยเครื่องเขียน</t>
  </si>
  <si>
    <t>ที่ ทส 1409.6 (คสม.)/พิเศษ 318</t>
  </si>
  <si>
    <t>ลงวันที่  8 ก.ค.  2564</t>
  </si>
  <si>
    <t>ที่ ทส 1409.6 (คสม.)/พิเศษ 287</t>
  </si>
  <si>
    <t>ลงวันที่  23  มิ.ย. 2564</t>
  </si>
  <si>
    <t>หจก.ท.เจริญภัณฑ์ก่อสร้าง</t>
  </si>
  <si>
    <t>ที่ ทส 1409.6 (คสม.)/พิเศษ 288</t>
  </si>
  <si>
    <t>ลงวันที่   28  มิ.ย.  2564</t>
  </si>
  <si>
    <t>ร้าน ชัยมงคล</t>
  </si>
  <si>
    <t>ที่ ทส 1409.6 (คสม.)/พิเศษ 319</t>
  </si>
  <si>
    <t>ลงวันที่   28  มิ.ย.  2565</t>
  </si>
  <si>
    <t>ที่ ทส 1409.6 (คสม.)/พิเศษ 320</t>
  </si>
  <si>
    <t>ลงวันที่   2 ก.ค.  2564</t>
  </si>
  <si>
    <t>ร้าน ส.วัสดุภัณฑ์</t>
  </si>
  <si>
    <t>ที่ ทส 1409.6 (คสม.)/พิเศษ 321</t>
  </si>
  <si>
    <t>ลงวันที่   2  ก.ค. 2564</t>
  </si>
  <si>
    <t>ที่ ทส 1409.6 (คสม.)/พิเศษ 322</t>
  </si>
  <si>
    <t>ลงวันที่  3  ก.ค. 2564</t>
  </si>
  <si>
    <t>นายมงคลทอง   แก้วศิริ</t>
  </si>
  <si>
    <t>ที่ ทส 1409.6 (คสม.)/พิเศษ 323</t>
  </si>
  <si>
    <t>ลงวันที่  6  ก.ค.  2564</t>
  </si>
  <si>
    <t>ที่ ทส 1409.6 (คสม.)/พิเศษ 324</t>
  </si>
  <si>
    <t>ที่ ทส 1409.6 (คสม.)/พิเศษ 325</t>
  </si>
  <si>
    <t>ที่ ทส 1409.6 (คสม.)/พิเศษ 326</t>
  </si>
  <si>
    <t>ร้าน ทองเจริญดีเซลไทย</t>
  </si>
  <si>
    <t>ที่ ทส 1409.6 (คสม.)/พิเศษ 353</t>
  </si>
  <si>
    <t>ที่ ทส 1409.6 (คสม.)/พิเศษ 354</t>
  </si>
  <si>
    <t>ลงวันที่   29  ก.ค.  2564</t>
  </si>
  <si>
    <t>ร้าน ธัญญาพร วอเตอร์เฟส</t>
  </si>
  <si>
    <t>ที่ ทส 1409.6 (คสม.)/พิเศษ 355</t>
  </si>
  <si>
    <t>ลงวันที่  30 ก.ค.  2564</t>
  </si>
  <si>
    <t>ค่ารับรอง (ภาครัฐ)</t>
  </si>
  <si>
    <t>นางมวย   ใจน้อย</t>
  </si>
  <si>
    <t>ที่ ทส 1409.6 (คสม.)/พิเศษ -</t>
  </si>
  <si>
    <t>ลงวันที่   8  ก.ค.  2564</t>
  </si>
  <si>
    <t>ร้าน สุธาพิชญ์อาหารตามสั่ง</t>
  </si>
  <si>
    <t>ลงวันที่   8  มิ.ย.  2564</t>
  </si>
  <si>
    <t>หจก.ศรีอุบลบริการ (สำนักงานใหญ่)</t>
  </si>
  <si>
    <t>ร้าน พินิจ มอเตอร์ไซค์ (สำนักงานใหญ่)</t>
  </si>
  <si>
    <t>หจก.เพชรทรงธรรมปิโตรเลียม (สำนักงานใหญ่)</t>
  </si>
  <si>
    <t xml:space="preserve">หจก.ศรีอุบลบริการ  </t>
  </si>
  <si>
    <t>595.00 บาท</t>
  </si>
  <si>
    <t>1,794.26 บาท</t>
  </si>
  <si>
    <t>390.00 บาท</t>
  </si>
  <si>
    <t>1,288.20 บาท</t>
  </si>
  <si>
    <t>598.80 บาท</t>
  </si>
  <si>
    <t>1,319.50 บาท</t>
  </si>
  <si>
    <t>1,334.50 บาท</t>
  </si>
  <si>
    <t>1,708.20 บาท</t>
  </si>
  <si>
    <t>5,856.00 บาท</t>
  </si>
  <si>
    <t>1,205.10 บาท</t>
  </si>
  <si>
    <t>604.80 บาท</t>
  </si>
  <si>
    <t>1,489.00 บาท</t>
  </si>
  <si>
    <t>5,956.00 บาท</t>
  </si>
  <si>
    <t>1,324.50 บาท</t>
  </si>
  <si>
    <t>1,874.60 บาท</t>
  </si>
  <si>
    <t>1,297.20 บาท</t>
  </si>
  <si>
    <t>1,304.50 บาท</t>
  </si>
  <si>
    <t>1,618.80 บาท</t>
  </si>
  <si>
    <t>5,660.00 บาท</t>
  </si>
  <si>
    <t>2,810.00 บาท</t>
  </si>
  <si>
    <t>310.00 บาท</t>
  </si>
  <si>
    <t>8,008.95 บาท</t>
  </si>
  <si>
    <t>672.00 บาท</t>
  </si>
  <si>
    <t>160.00 บาท</t>
  </si>
  <si>
    <t>325.00 บาท</t>
  </si>
  <si>
    <t>350.00 บาท</t>
  </si>
  <si>
    <t>725.00 บาท</t>
  </si>
  <si>
    <t>710.00 บาท</t>
  </si>
  <si>
    <t>900.00 บาท</t>
  </si>
  <si>
    <t>1,420.00 บาท</t>
  </si>
  <si>
    <t>2,275.00 บาท</t>
  </si>
  <si>
    <t>1,910.00 บาท</t>
  </si>
  <si>
    <t>2,450.00 บาท</t>
  </si>
  <si>
    <t>575.00 บาท</t>
  </si>
  <si>
    <t>865.00 บาท</t>
  </si>
  <si>
    <t>633.00 บาท</t>
  </si>
  <si>
    <t>321.00 บาท</t>
  </si>
  <si>
    <t>3,055.00 บาท</t>
  </si>
  <si>
    <t>8,000.00 บาท</t>
  </si>
  <si>
    <t>683.00 บาท</t>
  </si>
  <si>
    <t>155.00 บาท</t>
  </si>
  <si>
    <t>2,880.00 บาท</t>
  </si>
  <si>
    <t>งานสวนป่าลาดยาว และงานไม้ป่านอกโครงการในความรับผิดชอบของสวนป่า   องค์การอุตสาหกรรมป่าไม้เขตตาก</t>
  </si>
  <si>
    <t>ค่าซ่อมแซมพาหนะ 81-0661นว.</t>
  </si>
  <si>
    <t>ร้านอู่ช่างเล็กกลการ</t>
  </si>
  <si>
    <t xml:space="preserve">ที่ ทส.1409.6(ลย.) พิเศษ    </t>
  </si>
  <si>
    <t>ลงวันที่  1 กรกฎาคม 2564</t>
  </si>
  <si>
    <t>ค่าซ่อมแซมพาหนะ 80-2446ตาก</t>
  </si>
  <si>
    <t>ค่าน้ำมันเชื้อเพลิง รถยนต์ 3 ฒช.4233 กทม</t>
  </si>
  <si>
    <t>หจก.ลานสักพรทวี สำนักงานใหญ่</t>
  </si>
  <si>
    <t xml:space="preserve">ที่ ทส.1409.6(ลย.) พิเศษ   </t>
  </si>
  <si>
    <t>ค่าน้ำมันเชื้อเพลิง80-6005ตาก</t>
  </si>
  <si>
    <t>ค่าน้ำมันเชื้อเพลิง81-0661นว.</t>
  </si>
  <si>
    <t>ที่ ทส.1409.6(ลย.) พิเศษ</t>
  </si>
  <si>
    <t>ค่าน้ำมันเชื้อเพลิงทน.4-176</t>
  </si>
  <si>
    <t>ค่าน้ำมันเชื้อเพลิงท80-2446ตาก</t>
  </si>
  <si>
    <t xml:space="preserve">ที่ ทส.1409.6(ลย.) พิเศษ </t>
  </si>
  <si>
    <t>ค่าน้ำมันเชื้อเพลิเลื่อยยนต์364561785</t>
  </si>
  <si>
    <t>ค่าน้ำมันเชื้อเพลิเลื่อยยนต์7954364</t>
  </si>
  <si>
    <t>ร้านเสมาการเกษตร</t>
  </si>
  <si>
    <t>ลงวันที่  2 กรกฎาคม 2564</t>
  </si>
  <si>
    <t>ร้านเฮียลิ้มแม่กะสี</t>
  </si>
  <si>
    <t>ลงวันที่  3 กรกฎาคม 2564</t>
  </si>
  <si>
    <t>ร้านคอมรูมแม่เปิน</t>
  </si>
  <si>
    <t xml:space="preserve">ที่ ทส.1409.6(ลย.) พิเศษ  </t>
  </si>
  <si>
    <t>ลงวันที่  7 กรกฎาคม 2564</t>
  </si>
  <si>
    <t>ลงวันที่  8 กรกฎาคม 2564</t>
  </si>
  <si>
    <t>ค่าน้ำมันเชื้อเพลิง ตจ.2178นว.</t>
  </si>
  <si>
    <t>ค่าน้ำมันเชื้อเพลิง 81-4706นว..</t>
  </si>
  <si>
    <t>ค่าวัสดุสิ้นเปลือง</t>
  </si>
  <si>
    <t>ร้านเปิ้ลแม่กะสี</t>
  </si>
  <si>
    <t>ค่าน้ำมันเชื้อเพลิเลื่อยยนต์364561716</t>
  </si>
  <si>
    <t>ค่าน้ำมันเชื้อเพลิเลื่อยยนต์803690164</t>
  </si>
  <si>
    <t>ลงวันที่ 12 กรกฎาคม 2564</t>
  </si>
  <si>
    <t>ลงวันที่  14 กรกฎาคม 2564</t>
  </si>
  <si>
    <t>ค่าซ่อมแซมพาหนะ 81-4706นว.</t>
  </si>
  <si>
    <t>ลงวันที่  15 กรกฎาคม 2564</t>
  </si>
  <si>
    <t>ลงวันที่  16 กรกฎาคม 2564</t>
  </si>
  <si>
    <t>ค่าน้ำมันเชื้อเพลิง 80-6005ตาก</t>
  </si>
  <si>
    <t>ค่าซ่อมแซมทรัพย์สินเลื่อยยนต์364561785</t>
  </si>
  <si>
    <t>ร้านชัยมงคลเกษตรยนต์</t>
  </si>
  <si>
    <t>ค่าซ่อมแซมทรัพย์สินเลื่อยยนต์7954364</t>
  </si>
  <si>
    <t>ลงวันที่  17 กรกฎาคม 2564</t>
  </si>
  <si>
    <t>ค่าน้ำมันเชื้อเพลิง บง.2798 อน.</t>
  </si>
  <si>
    <t>ลงวันที่  19 กรกฎาคม 2564</t>
  </si>
  <si>
    <t>ลงวันที่  21 กรกฎาคม 2564</t>
  </si>
  <si>
    <t>ลงวันที่  23 กรกฎาคม 2564</t>
  </si>
  <si>
    <t>ลงวันที่  28 กรกฎาคม 2564</t>
  </si>
  <si>
    <t>1,760.40 บาท</t>
  </si>
  <si>
    <t>4,401.00 บาท</t>
  </si>
  <si>
    <t>7,108.00 บาท</t>
  </si>
  <si>
    <t>6,568.00 บาท</t>
  </si>
  <si>
    <t>3,150.00 บาท</t>
  </si>
  <si>
    <t>5,752.00 บาท</t>
  </si>
  <si>
    <t>1,778.40 บาท</t>
  </si>
  <si>
    <t>4,446.00 บาท</t>
  </si>
  <si>
    <t>6,548.00 บาท</t>
  </si>
  <si>
    <t>2,994.00 บาท</t>
  </si>
  <si>
    <t>1,374.82 บาท</t>
  </si>
  <si>
    <t>3,170.00 บาท</t>
  </si>
  <si>
    <t>5,650.00 บาท</t>
  </si>
  <si>
    <t>1,385.28 บาท</t>
  </si>
  <si>
    <t>5,928.00 บาท</t>
  </si>
  <si>
    <t>3,340.00 บาท</t>
  </si>
  <si>
    <t>2,980.00 บาท</t>
  </si>
  <si>
    <t>8,230.00 บาท</t>
  </si>
  <si>
    <t>9,060.00 บาท</t>
  </si>
  <si>
    <t>6,540.00 บาท</t>
  </si>
  <si>
    <t>3,556.80 บาท</t>
  </si>
  <si>
    <t>3,185.00 บาท</t>
  </si>
  <si>
    <t>6,680.00 บาท</t>
  </si>
  <si>
    <t>7,500.00 บาท</t>
  </si>
  <si>
    <t>สรุปผลการดำเนินงานจัดซื้อจัดจ้างประจำเดือน (งานบริหาร) กรกฎาคม 2564</t>
  </si>
  <si>
    <t xml:space="preserve">งานสวนป่าบ้านด่านลานหอย   องค์การอุตสาหกรรมป่าไม้เขตตาก </t>
  </si>
  <si>
    <t>หจก.ยู.พี.ลอยพาณิชย์</t>
  </si>
  <si>
    <t>ที่ ทส 1409.6(บด.)/พิเศษ 264</t>
  </si>
  <si>
    <t>นายสว่าง  อยู่แย้ม</t>
  </si>
  <si>
    <t>ที่ ทส 1409.6(บด.)/พิเศษ 265</t>
  </si>
  <si>
    <t>สหกรณ์การเกษตรบ้านด่านลานหอย จำกัด</t>
  </si>
  <si>
    <t>ที่ ทส 1409.6(บด.)/พิเศษ 266</t>
  </si>
  <si>
    <t>ลงวันที่ 5 ก.ค. 64</t>
  </si>
  <si>
    <t>ร้านช่างต้อม</t>
  </si>
  <si>
    <t>ที่ ทส 1409.6(บด.)/พิเศษ 267</t>
  </si>
  <si>
    <t>ที่ ทส 1409.6(บด.)/พิเศษ 268</t>
  </si>
  <si>
    <t>ลงวันที่ 7 ก.ค. 64</t>
  </si>
  <si>
    <t>ที่ ทส 1409.6(บด.)/พิเศษ 269</t>
  </si>
  <si>
    <t>ลงวันที่ 12 ก.ค. 64</t>
  </si>
  <si>
    <t>ที่ ทส 1409.6(บด.)/พิเศษ 270</t>
  </si>
  <si>
    <t>ร้านสวนป่าการเกษตร</t>
  </si>
  <si>
    <t>ที่ ทส 1409.6(บด.)/พิเศษ 271</t>
  </si>
  <si>
    <t>นายสมคิด  ศรีกระจ่าง</t>
  </si>
  <si>
    <t>ที่ ทส 1409.6(บด.)/พิเศษ 272</t>
  </si>
  <si>
    <t>ลงวันที่ 21 ก.ค. 64</t>
  </si>
  <si>
    <t>ที่ ทส 1409.6(บด.)/พิเศษ 273</t>
  </si>
  <si>
    <t>ที่ ทส 1409.6(บด.)/พิเศษ 274</t>
  </si>
  <si>
    <t>ลงวันที่ 22 ก.ค. 64</t>
  </si>
  <si>
    <t>4,140.00 บาท</t>
  </si>
  <si>
    <t>9,892.00 บาท</t>
  </si>
  <si>
    <t>1,999.28 บาท</t>
  </si>
  <si>
    <t>5,460.00 บาท</t>
  </si>
  <si>
    <t>7,113.00 บาท</t>
  </si>
  <si>
    <t>2,088.80 บาท</t>
  </si>
  <si>
    <t>4,715.00 บาท</t>
  </si>
  <si>
    <t>3,095.00 บาท</t>
  </si>
  <si>
    <t>2,046.80 บาท</t>
  </si>
  <si>
    <t>สรุปผลการดำเนินงานจัดซื้อจัดจ้างประจำเดือน (การผลิต) กรกฎาคม 2564</t>
  </si>
  <si>
    <t>ค่าไปรษณีย์-ขนส่ง</t>
  </si>
  <si>
    <t>บ. ไปรษณีย์ไทย จำกัด</t>
  </si>
  <si>
    <t>ที่ ทส 1409.6(บด.)/พิเศษ 275</t>
  </si>
  <si>
    <t>ลงวันที่ 29 มิ.ย. 64</t>
  </si>
  <si>
    <t>ที่ ทส 1409.6(บด.)/พิเศษ 276</t>
  </si>
  <si>
    <t>ค่าดูแลและบำรุงรักษา(ยานพาหนะ)</t>
  </si>
  <si>
    <t>ที่ ทส 1409.6(บด.)/พิเศษ 277</t>
  </si>
  <si>
    <t>ค่าดูแลและบำรุงรักษา(ทรัพย์สิน)</t>
  </si>
  <si>
    <t>ที่ ทส 1409.6(บด.)/พิเศษ 278</t>
  </si>
  <si>
    <t>ร้าน อ.ดีไซน์</t>
  </si>
  <si>
    <t>ที่ ทส 1409.6(บด.)/พิเศษ 279</t>
  </si>
  <si>
    <t>ลงวันที่ 2 ก.ค. 64</t>
  </si>
  <si>
    <t>ที่ ทส 1409.6(บด.)/พิเศษ 280</t>
  </si>
  <si>
    <t>ลงวันที่ 3 ก.ค. 64</t>
  </si>
  <si>
    <t>ที่ ทส 1409.6(บด.)/พิเศษ 281</t>
  </si>
  <si>
    <t>ที่ ทส 1409.6(บด.)/พิเศษ 282</t>
  </si>
  <si>
    <t>ที่ ทส 1409.6(บด.)/พิเศษ 283</t>
  </si>
  <si>
    <t>ที่ ทส 1409.6(บด.)/พิเศษ 248</t>
  </si>
  <si>
    <t>ลงวันที่ 11 พ.ค. 64</t>
  </si>
  <si>
    <t>บ.เกษตรโลหกิจ จำกัด (สน.ใหญ่)</t>
  </si>
  <si>
    <t>ที่ ทส 1409.6(บด.)/พิเศษ 249</t>
  </si>
  <si>
    <t>ลงวันที่ 14 พ.ค. 64</t>
  </si>
  <si>
    <t>ที่ ทส 1409.6(บด.)/พิเศษ 250</t>
  </si>
  <si>
    <t>ที่ ทส 1409.6(บด.)/พิเศษ 251</t>
  </si>
  <si>
    <t>ลงวันที่ 17 พ.ค. 64</t>
  </si>
  <si>
    <t>ค่าไปรษณีย์ - ขนส่ง</t>
  </si>
  <si>
    <t>บ.ไปรษณีย์ไทย จำกัด</t>
  </si>
  <si>
    <t>ที่ ทส 1409.6(บด.)/พิเศษ 252</t>
  </si>
  <si>
    <t>ที่ ทส 1409.6(บด.)/พิเศษ 253</t>
  </si>
  <si>
    <t>พี เอ็น พลาซ่า</t>
  </si>
  <si>
    <t>ที่ ทส 1409.6(บด.)/พิเศษ 208</t>
  </si>
  <si>
    <t>ที่ ทส 1409.6(บด.)/พิเศษ 209</t>
  </si>
  <si>
    <t>ลงวันที่ 20 พ.ค. 64</t>
  </si>
  <si>
    <t>ที่ ทส 1409.6(บด.)/พิเศษ 210</t>
  </si>
  <si>
    <t>ลงวันที่ 24 พ.ค. 64</t>
  </si>
  <si>
    <t>ที่ ทส 1409.6(บด.)/พิเศษ</t>
  </si>
  <si>
    <t>ลงวันที่ 28 พ.ค. 64</t>
  </si>
  <si>
    <t>ทิพย์เจริญ (เจ๊ทิพย์)</t>
  </si>
  <si>
    <t>ที่ ทส 1409.6(บด.)/พิเศษ 212</t>
  </si>
  <si>
    <t>ลงวันที่ 31 พ.ค. 64</t>
  </si>
  <si>
    <t>ค่าซ่อมแซม(ทรัพย์สิน) รหัส 11610 - 435 / 29</t>
  </si>
  <si>
    <t>ที่ ทส 1409.6(บด.)/พิเศษ 172</t>
  </si>
  <si>
    <t>ลงวันที่ 21 เม.ย. 64</t>
  </si>
  <si>
    <t>ค่าซ่อมแซม(ทรัพย์สิน) รหัส 11610 - 1000 / 3</t>
  </si>
  <si>
    <t>ร้านกิมแชวิทยุ</t>
  </si>
  <si>
    <t>ที่ ทส 1409.6(บด.)/พิเศษ 173</t>
  </si>
  <si>
    <t>ค่าน้ำมันเชื้อเพลิง - หล่อลื่น (ถท - 4630 กทม.)</t>
  </si>
  <si>
    <t>ที่ ทส 1409.6(บด.)/พิเศษ 174</t>
  </si>
  <si>
    <t>ค่าซ่อมแซม(ทรัพย์สิน) รหัส 11610 - 100 / 5</t>
  </si>
  <si>
    <t>ที่ ทส 1409.6(บด.)/พิเศษ 175</t>
  </si>
  <si>
    <t>ลงวันที่ 23 เม.ย. 64</t>
  </si>
  <si>
    <t>ค่าซ่อมแซม (พาหนะ) 80 - 2835 ตาก</t>
  </si>
  <si>
    <t>ที่ ทส 1409.6(บด.)/พิเศษ 176</t>
  </si>
  <si>
    <t>ค่าซ่อมแซม(ทรัพย์สิน) รหัส 11610 - 101 / 3</t>
  </si>
  <si>
    <t>ที่ ทส 1409.6(บด.)/พิเศษ 177</t>
  </si>
  <si>
    <t>ลงวันที่ 24 เม.ย. 64</t>
  </si>
  <si>
    <t>ค่าซ่อมแซม(ทรัพย์สิน) รหัส 11610 - 100 / 1</t>
  </si>
  <si>
    <t>ที่ ทส 1409.6(บด.)/พิเศษ 178</t>
  </si>
  <si>
    <t>ลงวันที่ 26 เม.ย. 64</t>
  </si>
  <si>
    <t>ค่าซ่อมแซม (พาหนะ) ถท - 4630 กทม.</t>
  </si>
  <si>
    <t>ละออยนต์ กิจ</t>
  </si>
  <si>
    <t>ที่ ทส 1409.6(บด.)/พิเศษ 179</t>
  </si>
  <si>
    <t>ที่ ทส 1409.6(บด.)/พิเศษ 180</t>
  </si>
  <si>
    <t>ลงวันที่ 27 เม.ย. 64</t>
  </si>
  <si>
    <t>เอ็ม.พี.เครื่องเขียน</t>
  </si>
  <si>
    <t>ที่ ทส 1409.6(บด.)/พิเศษ 181</t>
  </si>
  <si>
    <t>ที่ ทส 1409.6(บด.)/พิเศษ 182</t>
  </si>
  <si>
    <t>ลงวันที่ 28 เม.ย. 64</t>
  </si>
  <si>
    <t>ที่ ทส 1409.6(บด.)/พิเศษ 183</t>
  </si>
  <si>
    <t>ลงวันที่ 29 เม.ย. 64</t>
  </si>
  <si>
    <t>ที่ ทส 1409.6(บด.)/พิเศษ 184</t>
  </si>
  <si>
    <t>ลงวันที่ 30 เม.ย. 64</t>
  </si>
  <si>
    <t>ที่ ทส 1409.6(บด.)/พิเศษ 284</t>
  </si>
  <si>
    <t>ที่ ทส 1409.6(บด.)/พิเศษ 285</t>
  </si>
  <si>
    <t>ที่ ทส 1409.6(บด.)/พิเศษ 286</t>
  </si>
  <si>
    <t>ร้าน เอ็ม.พี. เครื่องเขียน</t>
  </si>
  <si>
    <t>ที่ ทส 1409.6(บด.)/พิเศษ 287</t>
  </si>
  <si>
    <t>ที่ ทส 1409.6(บด.)/พิเศษ 288</t>
  </si>
  <si>
    <t>หจก. ธัญญาพร  วอเตอร์เฟรช</t>
  </si>
  <si>
    <t>ที่ ทส 1409.6(บด.)/พิเศษ 289</t>
  </si>
  <si>
    <t>หจก. ยู. พี. ลอยพาณิชย์</t>
  </si>
  <si>
    <t>ที่ ทส 1409.6(บด.)/พิเศษ 290</t>
  </si>
  <si>
    <t>ที่ ทส 1409.6(บด.)/พิเศษ 291</t>
  </si>
  <si>
    <t>ที่ ทส 1409.6(บด.)/พิเศษ 292</t>
  </si>
  <si>
    <t>ที่ ทส 1409.6(บด.)/พิเศษ 293</t>
  </si>
  <si>
    <t>ที่ ทส 1409.6(บด.)/พิเศษ 294</t>
  </si>
  <si>
    <t>ลงวันที่ 8 ก.ค. 64</t>
  </si>
  <si>
    <t>ค่าบำรุงและดูแลรักษา(ทรัพย์สิน)</t>
  </si>
  <si>
    <t>ที่ ทส 1409.6(บด.)/พิเศษ 295</t>
  </si>
  <si>
    <t>ลงวันที่ 9 ก.ค. 64</t>
  </si>
  <si>
    <t>ที่ ทส 1409.6(บด.)/พิเศษ 296</t>
  </si>
  <si>
    <t>ลงวันที่ 11 ก.ค. 64</t>
  </si>
  <si>
    <t>ที่ ทส 1409.6(บด.)/พิเศษ 297</t>
  </si>
  <si>
    <t>ลงวันที่ 13 ก.ค. 64</t>
  </si>
  <si>
    <t>ที่ ทส 1409.6(บด.)/พิเศษ 298</t>
  </si>
  <si>
    <t>ที่ ทส 1409.6(บด.)/พิเศษ 299</t>
  </si>
  <si>
    <t>ลงวันที่ 17 ก.ค. 64</t>
  </si>
  <si>
    <t>ที่ ทส 1409.6(บด.)/พิเศษ 300</t>
  </si>
  <si>
    <t>ที่ ทส 1409.6(บด.)/พิเศษ 301</t>
  </si>
  <si>
    <t>ที่ ทส 1409.6(บด.)/พิเศษ 302</t>
  </si>
  <si>
    <t>ที่ ทส 1409.6(บด.)/พิเศษ 303</t>
  </si>
  <si>
    <t>ลงวันที่ 27 ก.ค. 64</t>
  </si>
  <si>
    <t>ที่ ทส 1409.6(บด.)/พิเศษ 304</t>
  </si>
  <si>
    <t>ร้านทิพย์เจริญ(เจ้ทิพย์)</t>
  </si>
  <si>
    <t>ที่ ทส 1409.6(บด.)/พิเศษ 305</t>
  </si>
  <si>
    <t>ลงวันที่ 31 ก.ค. 64</t>
  </si>
  <si>
    <t>37.00 บาท</t>
  </si>
  <si>
    <t>5,908.00 บาท</t>
  </si>
  <si>
    <t>2,480.00 บาท</t>
  </si>
  <si>
    <t>5,968.00 บาท</t>
  </si>
  <si>
    <t>1,513.00 บาท</t>
  </si>
  <si>
    <t>630.00 บาท</t>
  </si>
  <si>
    <t>9,780.00 บาท</t>
  </si>
  <si>
    <t>1,865.28 บาท</t>
  </si>
  <si>
    <t>67.00 บาท</t>
  </si>
  <si>
    <t>9,680.00 บาท</t>
  </si>
  <si>
    <t>1,686.00 บาท</t>
  </si>
  <si>
    <t>1,055.00 บาท</t>
  </si>
  <si>
    <t>1,738.48 บาท</t>
  </si>
  <si>
    <t>6,580.00 บาท</t>
  </si>
  <si>
    <t>375.00 บาท</t>
  </si>
  <si>
    <t>1,906.80 บาท</t>
  </si>
  <si>
    <t>4,700.00 บาท</t>
  </si>
  <si>
    <t>3,810.00 บาท</t>
  </si>
  <si>
    <t>2,095.00 บาท</t>
  </si>
  <si>
    <t>225.00 บาท</t>
  </si>
  <si>
    <t>4,476.00 บาท</t>
  </si>
  <si>
    <t>2,320.00 บาท</t>
  </si>
  <si>
    <t>2,984.00 บาท</t>
  </si>
  <si>
    <t>293.00 บาท</t>
  </si>
  <si>
    <t>612.00 บาท</t>
  </si>
  <si>
    <t>3,700.00 บาท</t>
  </si>
  <si>
    <t>3,350.00 บาท</t>
  </si>
  <si>
    <t>4,047.00 บาท</t>
  </si>
  <si>
    <t>1,820.00 บาท</t>
  </si>
  <si>
    <t>สรุปผลการดำเนินงานจัดซื้อจัดจ้างประจำเดือน (งานปลูกสร้างสวนป่า / รื้อปลูก) กรกฎาคม 2564</t>
  </si>
  <si>
    <t>ที่ ทส 1409.6(บด.)/พิเศษ 306</t>
  </si>
  <si>
    <t>ที่ ทส 1409.6(บด.)/พิเศษ 307</t>
  </si>
  <si>
    <t>ลงวันที่ 29 ก.ค. 64</t>
  </si>
  <si>
    <t>3,400.00 บาท</t>
  </si>
  <si>
    <t>สรุปผลการดำเนินงานจัดซื้อจัดจ้างประจำเดือน กรกฎาคม 2564</t>
  </si>
  <si>
    <t xml:space="preserve">งานสวนป่าแม่ละเมา - แม่สอด   องค์การอุตสาหกรรมป่าไม้เขตตาก </t>
  </si>
  <si>
    <t>ค่าเชื้อเพลิง - 
หล่อลื่น</t>
  </si>
  <si>
    <t xml:space="preserve">บ.แม่สอดปิโตรเลียม จำกัด </t>
  </si>
  <si>
    <t>ทส 1409.6 มล.(พิเศษ)- ลว.28 มิ.ย. 64</t>
  </si>
  <si>
    <t xml:space="preserve">พิทักษ์การค้า </t>
  </si>
  <si>
    <t>ทส 1409.6 มล.(พิเศษ)- ลว.8 ก.ค. 64</t>
  </si>
  <si>
    <t>ทส 1409.6 มล.(พิเศษ)- ลว.9 ก.ค. 64</t>
  </si>
  <si>
    <t>ทส 1409.6 มล.(พิเศษ)- ลว.15 ก.ค. 64</t>
  </si>
  <si>
    <t>ทส 1409.6 มล.(พิเศษ)- ลว.2 ก.ค. 64</t>
  </si>
  <si>
    <t>ทส 1409.6 มล.(พิเศษ)- ลว.12 ก.ค. 64</t>
  </si>
  <si>
    <t>ทส 1409.6 มล.(พิเศษ)- ลว.23 ก.ค. 64</t>
  </si>
  <si>
    <t>ทส 1409.6 มล.(พิเศษ)- ลว.21 ก.ค. 64</t>
  </si>
  <si>
    <t>ค่าซ่อมแซม 
(ทรัพย์สิน)</t>
  </si>
  <si>
    <t>สิรวิชญ์วัสดุก่อสร้าง</t>
  </si>
  <si>
    <t>ทส 1409.6 ทท.(พิเศษ)- ลว.22 มิ.ย.64</t>
  </si>
  <si>
    <t>ทส 1409.6 ทท.(พิเศษ)- ลว.24 มิ.ย.64</t>
  </si>
  <si>
    <t>ทส 1409.6 ทท.(พิเศษ)- ลว.29 มิ.ย.64</t>
  </si>
  <si>
    <t>โอการไฟฟ้า</t>
  </si>
  <si>
    <t>ทส 1409.6 ทท.(พิเศษ)- ลว.5 ก.ค.64</t>
  </si>
  <si>
    <t>ทส 1409.6 ทท.(พิเศษ)- ลว.15 ก.ค.64</t>
  </si>
  <si>
    <t xml:space="preserve">บริษัท ไดนาสตี้ เซรามิค จำกัด </t>
  </si>
  <si>
    <t>ทส 1409.6 ทท.(พิเศษ)- ลว.17 ก.ค.64</t>
  </si>
  <si>
    <t>ทส 1409.6 ทท.(พิเศษ)- ลว.22 ก.ค.64</t>
  </si>
  <si>
    <t>ค่าใช้จ่าย
เบร็ดเตร็ด</t>
  </si>
  <si>
    <t>ร้านบุษบาบาน</t>
  </si>
  <si>
    <t>ทส 1409.6 มล.(พิเศษ)- ลว.20 มิ.ย.64</t>
  </si>
  <si>
    <t>น้ำดื่ม ตราริมทอง</t>
  </si>
  <si>
    <t>ทส 1409.6 มล.(พิเศษ)- ลว.30 มิ.ย.64</t>
  </si>
  <si>
    <t>อบต.พะวอ</t>
  </si>
  <si>
    <t xml:space="preserve">ร้านลุงแอ๊ด </t>
  </si>
  <si>
    <t>ทส 1409.6 มล.(พิเศษ)- ลว 4 ก.ค.64</t>
  </si>
  <si>
    <t>เบิ้มยูคา</t>
  </si>
  <si>
    <t>ทส 1409.6 มล.(พิเศษ)- ลว.11 ก.ค.64</t>
  </si>
  <si>
    <t>บริษัท เมกา โฮม เซ็นเตอร์ จำกัด</t>
  </si>
  <si>
    <t>ทส 1409.6 มล.(พิเศษ)- ลว.12 ก.ค.64</t>
  </si>
  <si>
    <t>บริษัท คอฟฟี่ เจอร์นียื จำกัด</t>
  </si>
  <si>
    <t>ทส 1409.6 มล.(พิเศษ)- ลว.20 ก.ค.64</t>
  </si>
  <si>
    <t>บริษัท สยามแม็คโคร จำกัด</t>
  </si>
  <si>
    <t>บรัษัท เมกา โฮม เซ็นเตอร์ จำกัด</t>
  </si>
  <si>
    <t>ทส 1409.6 มล.(พิเศษ)- ลว.21 ก.ค.64</t>
  </si>
  <si>
    <t>ทส 1409.6 มล.(พิเศษ)- ลว.22 ก.ค.64</t>
  </si>
  <si>
    <t>ทส 1409.6 มล.(พิเศษ)- ลว.23 ก.ค.64</t>
  </si>
  <si>
    <t>เอส.พี.การืเด้น</t>
  </si>
  <si>
    <t>ทส 1409.6 มล.(พิเศษ)- ลว.25 ก.ค.64</t>
  </si>
  <si>
    <t>1,331.50 บาท</t>
  </si>
  <si>
    <t>1,260.00 บาท</t>
  </si>
  <si>
    <t>1,077.20 บาท</t>
  </si>
  <si>
    <t>798.90 บาท</t>
  </si>
  <si>
    <t>792.90 บาท</t>
  </si>
  <si>
    <t>1,053.20 บาท</t>
  </si>
  <si>
    <t>930.00 บาท</t>
  </si>
  <si>
    <t>5,500.00 บาท</t>
  </si>
  <si>
    <t>1,525.00 บาท</t>
  </si>
  <si>
    <t>4,165.00 บาท</t>
  </si>
  <si>
    <t>1,197.00 บาท</t>
  </si>
  <si>
    <t>432.00 บาท</t>
  </si>
  <si>
    <t>7,148.00 บาท</t>
  </si>
  <si>
    <t>1,022.00 บาท</t>
  </si>
  <si>
    <t>474.00 บาท</t>
  </si>
  <si>
    <t>2,608.00 บาท</t>
  </si>
  <si>
    <t>356.00 บาท</t>
  </si>
  <si>
    <t>1,817.00 บาท</t>
  </si>
  <si>
    <t>10,000.00 บาท</t>
  </si>
  <si>
    <t>542.00 บาท</t>
  </si>
  <si>
    <t>8,750.00 บาท</t>
  </si>
  <si>
    <t>สรุปผลการดำเนินงานจัดซื้อจัดจ้างในรอบเดือน 2561</t>
  </si>
  <si>
    <t xml:space="preserve">งานสวนป่าห้วยระบำ  องค์การอุตสาหกรรมป่าไม้เขตตาก </t>
  </si>
  <si>
    <t>ประจำเดือน กรกฎาคม  พ.ศ. 2564</t>
  </si>
  <si>
    <t xml:space="preserve">ที่ ทส 1409.6 (รบ.) / </t>
  </si>
  <si>
    <t>ลงวันที่</t>
  </si>
  <si>
    <t>1 ก.ค. 64</t>
  </si>
  <si>
    <t>ค่าน้ำมันเชื้อเพลิงและหล่อลื่น</t>
  </si>
  <si>
    <t>2 ก.ค. 64</t>
  </si>
  <si>
    <t>ค่าสีและอุปกรณ์ทำไม้</t>
  </si>
  <si>
    <t>ร้านธนาธิป คอนกรีต</t>
  </si>
  <si>
    <t>ร้านหจก.ช.คอนกรีต ลานสัก</t>
  </si>
  <si>
    <t>4 ก.ค. 64</t>
  </si>
  <si>
    <t>ร้านสมบัติพึ่งสุขร้านซ่อมไดนาโม</t>
  </si>
  <si>
    <t>5 ก.ค. 64</t>
  </si>
  <si>
    <t>6 ก.ค. 64</t>
  </si>
  <si>
    <t>7 ก.ค. 64</t>
  </si>
  <si>
    <t>8 ก.ค. 64</t>
  </si>
  <si>
    <t>ร้านอู่ช่างป๊อก</t>
  </si>
  <si>
    <t>10 ก.ค. 64</t>
  </si>
  <si>
    <t>8  ก.ค. 64</t>
  </si>
  <si>
    <t>ร้านอำนวยยนต์</t>
  </si>
  <si>
    <t>11 ก.ค. 64</t>
  </si>
  <si>
    <t>11  ก.ค. 64</t>
  </si>
  <si>
    <t>12 ก.ค. 64</t>
  </si>
  <si>
    <t>13 ก.ค. 64</t>
  </si>
  <si>
    <t>13  ก.ค. 64</t>
  </si>
  <si>
    <t>ร้านประทีปการยาง</t>
  </si>
  <si>
    <t>14 ก.ค. 64</t>
  </si>
  <si>
    <t>15 ก.ค. 64</t>
  </si>
  <si>
    <t>16 ก.ค. 64</t>
  </si>
  <si>
    <t>16  ก.ค. 64</t>
  </si>
  <si>
    <t>ร้านเอกนารถ</t>
  </si>
  <si>
    <t>17 ก.ค. 64</t>
  </si>
  <si>
    <t>ร้านอู่ไพรัตน์</t>
  </si>
  <si>
    <t>18 ก.ค. 64</t>
  </si>
  <si>
    <t>ค่าไวนิล</t>
  </si>
  <si>
    <t>ร้านโมเดิร์นอาร์ต</t>
  </si>
  <si>
    <t>19 ก.ค. 64</t>
  </si>
  <si>
    <t>ร้านดอนการช่าง</t>
  </si>
  <si>
    <t>21 ก.ค. 64</t>
  </si>
  <si>
    <t>22 ก.ค. 64</t>
  </si>
  <si>
    <t>24 ก.ค. 64</t>
  </si>
  <si>
    <t>26 ก.ค. 64</t>
  </si>
  <si>
    <t>ร้านหจก.ธัญญาพร วอเตอร์เฟรซ</t>
  </si>
  <si>
    <t>31 ก.ค. 64</t>
  </si>
  <si>
    <t>1,467.00 บาท</t>
  </si>
  <si>
    <t>1,211.64 บาท</t>
  </si>
  <si>
    <t>5,868.00 บาท</t>
  </si>
  <si>
    <t>7,058.00 บาท</t>
  </si>
  <si>
    <t>7,318.00 บาท</t>
  </si>
  <si>
    <t>2,934.00 บาท</t>
  </si>
  <si>
    <t>2,470.00 บาท</t>
  </si>
  <si>
    <t>2,485.00 บาท</t>
  </si>
  <si>
    <t>3,410.00 บาท</t>
  </si>
  <si>
    <t>4,371.00 บาท</t>
  </si>
  <si>
    <t>140.00 บาท</t>
  </si>
  <si>
    <t>3,580.00 บาท</t>
  </si>
  <si>
    <t>1,918.08 บาท</t>
  </si>
  <si>
    <t>1,482.00 บาท</t>
  </si>
  <si>
    <t>7,638.00 บาท</t>
  </si>
  <si>
    <t>2,370.00 บาท</t>
  </si>
  <si>
    <t>1,437.70 บาท</t>
  </si>
  <si>
    <t>1,571.76 บาท</t>
  </si>
  <si>
    <t>2,964.00 บาท</t>
  </si>
  <si>
    <t>7,378.00 บาท</t>
  </si>
  <si>
    <t>1,778.00 บาท</t>
  </si>
  <si>
    <t>3,060.00 บาท</t>
  </si>
  <si>
    <t>6,255.00 บาท</t>
  </si>
  <si>
    <t>2,670.00 บาท</t>
  </si>
  <si>
    <t>2,505.00 บาท</t>
  </si>
  <si>
    <t>1,505.00 บาท</t>
  </si>
  <si>
    <t>1,332.00 บาท</t>
  </si>
  <si>
    <t>7,118.00 บาท</t>
  </si>
  <si>
    <t>2,904.00 บาท</t>
  </si>
  <si>
    <t>1,692.60 บาท</t>
  </si>
  <si>
    <t>1,452.00 บาท</t>
  </si>
  <si>
    <t>ห้างหุ้นส่วนจำกัด ลานสักพรทวี (สำนักงานใหญ่)</t>
  </si>
  <si>
    <t>ที่ ทส 1409.6 (รบ.) / พิเศษ</t>
  </si>
  <si>
    <t xml:space="preserve">ที่ ทส 1409.6 (รบ.) / พิเศษ </t>
  </si>
  <si>
    <t xml:space="preserve">ที่ ทส 1409.6 (รบ.) / พิเศษ  </t>
  </si>
  <si>
    <t xml:space="preserve">ที่ ทส 1409.6 (รบ.) /  พิเศษ </t>
  </si>
  <si>
    <t>ค่าน้ำมันเชื้อเพลิงและหล่อลื่น รถแทรกเตอร์ล้อยาง รบ.2011</t>
  </si>
  <si>
    <t>ค่าน้ำมันเชื้อเพลิง รถแทรกเตอร์ล้อยาง รบ.2009</t>
  </si>
  <si>
    <t>ค่าน้ำมันเชื้อเพลิง เครื่องปั่นไฟ รบ.4012</t>
  </si>
  <si>
    <t>ค่าน้ำมันเชื้อเพลิง เลื่อยยนต์ รบ.3011</t>
  </si>
  <si>
    <t>ค่าน้ำมันเชื้อเพลิงและหล่อลื่น เลื่อยยนต์ รบ.3012</t>
  </si>
  <si>
    <t>ค่าน้ำมันเชื้อเพลิงและหล่อลื่น เลื่อยยนต์ รบ.3013</t>
  </si>
  <si>
    <t>ค่าน้ำมันเชื้อเพลิงและหล่อลื่น เลื่อยยนต์ รบ.3014</t>
  </si>
  <si>
    <t>ค่าน้ำมันเชื้อเพลิง รถจักรยานยนต์ ขจต 579 ลป.</t>
  </si>
  <si>
    <t>ค่าน้ำมันเชื้อเพลิง เครื่องตัดหญ้า บ.610233</t>
  </si>
  <si>
    <t>ค่าน้ำมันเชื้อเพลิง เครื่องตัดหญ้า บ.646322</t>
  </si>
  <si>
    <t>ค่าน้ำมันเชื้อเพลิง เครื่องสูบน้ำ บ.510256</t>
  </si>
  <si>
    <t>ค่าน้ำมันเชื้อเพลิง รถกระบะบรรทุก 88-3278 กทม.</t>
  </si>
  <si>
    <t>ค่าซ่อมแซมพาหนะ รถแทรกเตอร์ล้อยาง ทน.4-118</t>
  </si>
  <si>
    <t>ค่าน้ำมันเชื้อเพลิง รถยนต์ 3 ฒซ-4234 กทม.</t>
  </si>
  <si>
    <t>ค่าน้ำมันเชื้อเพลิง รถยนต์ 3ฝ-6638 กทม.</t>
  </si>
  <si>
    <t>ค่าน้ำมันเชื้อเพลิง รถบรรทุกน้ำ 80-2747 อน.</t>
  </si>
  <si>
    <t>ค่าน้ำมันเชื้อเพลิงและหล่อลื่น รถแทรกเตอร์ล้อยาง ทน.4-118</t>
  </si>
  <si>
    <t>ค่าซ่อมแซมพาหนะ รถบรรทุกหกล้อ 81-0588 นว.</t>
  </si>
  <si>
    <t>ค่าน้ำมันเชื้อเพลิง เลื่อยยนต์ รบ.3012</t>
  </si>
  <si>
    <t>ค่าน้ำมันเชื้อเพลิง เลื่อยยนต์ รบ.3013</t>
  </si>
  <si>
    <t>ค่าน้ำมันเชื้อเพลิง เลื่อยยนต์ รบ.3014</t>
  </si>
  <si>
    <t>ค่าซ่อมแซมพาหนะ รถแทรกเตอร์ล้อยาง รบ.2011</t>
  </si>
  <si>
    <t>ค่าซ่อมแซมพาหนะ รถแทรกเตอร์ล้อยาง รบ.2009</t>
  </si>
  <si>
    <t>ค่าซ่อมแซมพาหนะ รถแทรกเตอร์ล้อยาง คีบไม้ บ.40067</t>
  </si>
  <si>
    <t>ค่าน้ำมันเชื้อเพลิง รถแทรกเตอร์ล้อยาง คีบไม้ บ.40067</t>
  </si>
  <si>
    <t>ค่าซ่อมแซมพาหนะ รถบรรทุกน้ำ 80-2747 อน.</t>
  </si>
  <si>
    <t>ค่าน้ำมันเชื้อเพลิงและหล่อลื่น รถบรรทุกหกล้อ 81-0588 นว.</t>
  </si>
  <si>
    <t>ค่าซ่อมแซมพาหนะ เลื่อยยนต์ รบ.3013</t>
  </si>
  <si>
    <t>ค่าน้ำมันเชื้อเพลิงและหล่อลื่น เลื่อยยนต์ รบ.3011</t>
  </si>
  <si>
    <t>ค่าน้ำมันเชื้อเพลิงและหล่อลื่น รถแทรกเตอร์ล้อยาง คีบไม้ บ.40067</t>
  </si>
  <si>
    <t>ค่าน้ำมันเชื้อเพลิงและหล่อลื่น รถแทรกเตอร์ล้อยาง รบ.2009</t>
  </si>
  <si>
    <t xml:space="preserve">สวนป่าไผ่เขียว-ตลุกดู่  องค์การอุตสาหกรรมป่าไม้เขตตาก </t>
  </si>
  <si>
    <t>ประจำเดือน กรกฎาคม พ.ศ. 2564</t>
  </si>
  <si>
    <t>3 ก.ค. 64</t>
  </si>
  <si>
    <t>ร้าน อู่ช่างเล็กกลการ</t>
  </si>
  <si>
    <t>9 ก.ค. 64</t>
  </si>
  <si>
    <t>ค่าเบ็ดเตล็ดอุปกรณ์สำนักงาน</t>
  </si>
  <si>
    <t>20 ก.ค. 64</t>
  </si>
  <si>
    <t>ค่าน้ำมันเชื้อเพลิง เครื่องตัดหญ้า G.3214164</t>
  </si>
  <si>
    <t>ค่าน้ำมันเชื้อเพลิง รถยนต์ ม-2652 นว.</t>
  </si>
  <si>
    <t>ค่าน้ำมันเชื้อเพลิง เครื่องตัดหญ้า G.3214163</t>
  </si>
  <si>
    <t>ค่าซ่อมแซมพาหนะ รถยนต์ ม-2652 นว.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</si>
</sst>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F800]dddd\,\ mmmm\ dd\,\ yyyy"/>
    <numFmt numFmtId="188" formatCode="m/d/yyyy;@"/>
    <numFmt numFmtId="189" formatCode="m/d;@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2"/>
      <charset val="222"/>
    </font>
    <font>
      <sz val="10"/>
      <name val="Arial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name val="CordiaUPC"/>
      <family val="2"/>
      <charset val="222"/>
    </font>
    <font>
      <sz val="14"/>
      <color theme="1"/>
      <name val="TH Niramit AS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50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3" fontId="5" fillId="0" borderId="4" xfId="0" applyNumberFormat="1" applyFont="1" applyBorder="1" applyAlignment="1">
      <alignment horizontal="center" vertical="top" wrapText="1"/>
    </xf>
    <xf numFmtId="43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top" wrapText="1"/>
    </xf>
    <xf numFmtId="4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43" fontId="4" fillId="0" borderId="4" xfId="1" applyFont="1" applyFill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" fontId="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4" fontId="5" fillId="0" borderId="2" xfId="1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top"/>
    </xf>
    <xf numFmtId="43" fontId="4" fillId="0" borderId="3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9" xfId="8" applyFont="1" applyBorder="1" applyAlignment="1">
      <alignment horizontal="center" wrapText="1"/>
    </xf>
    <xf numFmtId="43" fontId="4" fillId="0" borderId="11" xfId="8" applyFont="1" applyBorder="1" applyAlignment="1">
      <alignment horizontal="center" wrapText="1"/>
    </xf>
    <xf numFmtId="43" fontId="4" fillId="0" borderId="10" xfId="8" applyFont="1" applyBorder="1" applyAlignment="1">
      <alignment horizontal="center" wrapText="1"/>
    </xf>
    <xf numFmtId="43" fontId="5" fillId="0" borderId="2" xfId="11" applyFont="1" applyBorder="1" applyAlignment="1">
      <alignment horizontal="left" vertical="top"/>
    </xf>
    <xf numFmtId="43" fontId="5" fillId="0" borderId="3" xfId="11" applyFont="1" applyBorder="1" applyAlignment="1">
      <alignment horizontal="left" vertical="top"/>
    </xf>
    <xf numFmtId="43" fontId="5" fillId="0" borderId="4" xfId="11" applyFont="1" applyBorder="1" applyAlignment="1">
      <alignment horizontal="left" vertical="top"/>
    </xf>
    <xf numFmtId="0" fontId="4" fillId="0" borderId="2" xfId="4" applyFont="1" applyBorder="1" applyAlignment="1">
      <alignment horizontal="center"/>
    </xf>
    <xf numFmtId="4" fontId="4" fillId="0" borderId="2" xfId="4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center" shrinkToFit="1"/>
    </xf>
    <xf numFmtId="0" fontId="4" fillId="0" borderId="3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4" fontId="4" fillId="0" borderId="4" xfId="4" applyNumberFormat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3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43" fontId="5" fillId="0" borderId="2" xfId="1" applyFont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5" fillId="0" borderId="9" xfId="8" applyFont="1" applyBorder="1" applyAlignment="1">
      <alignment horizontal="center" wrapText="1"/>
    </xf>
    <xf numFmtId="43" fontId="5" fillId="0" borderId="11" xfId="8" applyFont="1" applyBorder="1" applyAlignment="1">
      <alignment horizontal="center" wrapText="1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wrapText="1"/>
    </xf>
    <xf numFmtId="0" fontId="5" fillId="0" borderId="3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wrapText="1"/>
    </xf>
    <xf numFmtId="49" fontId="5" fillId="0" borderId="3" xfId="4" applyNumberFormat="1" applyFont="1" applyBorder="1" applyAlignment="1">
      <alignment horizontal="center" wrapText="1"/>
    </xf>
    <xf numFmtId="0" fontId="5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wrapText="1"/>
    </xf>
    <xf numFmtId="49" fontId="5" fillId="0" borderId="4" xfId="4" applyNumberFormat="1" applyFont="1" applyBorder="1" applyAlignment="1">
      <alignment horizontal="center" wrapText="1"/>
    </xf>
    <xf numFmtId="0" fontId="5" fillId="0" borderId="2" xfId="4" applyFont="1" applyBorder="1" applyAlignment="1">
      <alignment horizontal="center" wrapText="1"/>
    </xf>
    <xf numFmtId="49" fontId="5" fillId="0" borderId="2" xfId="4" applyNumberFormat="1" applyFont="1" applyFill="1" applyBorder="1" applyAlignment="1">
      <alignment horizontal="center" wrapText="1"/>
    </xf>
    <xf numFmtId="49" fontId="5" fillId="0" borderId="2" xfId="4" applyNumberFormat="1" applyFont="1" applyBorder="1" applyAlignment="1">
      <alignment horizontal="center" wrapText="1"/>
    </xf>
    <xf numFmtId="0" fontId="5" fillId="0" borderId="9" xfId="4" applyFont="1" applyBorder="1" applyAlignment="1">
      <alignment horizontal="center" wrapText="1"/>
    </xf>
    <xf numFmtId="0" fontId="5" fillId="0" borderId="9" xfId="4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Border="1" applyAlignment="1"/>
    <xf numFmtId="4" fontId="4" fillId="0" borderId="2" xfId="0" applyNumberFormat="1" applyFont="1" applyBorder="1" applyAlignment="1">
      <alignment horizontal="center" vertical="top" wrapText="1"/>
    </xf>
    <xf numFmtId="43" fontId="4" fillId="0" borderId="10" xfId="14" applyFont="1" applyBorder="1" applyAlignment="1">
      <alignment horizontal="center" vertical="top" wrapText="1"/>
    </xf>
    <xf numFmtId="43" fontId="4" fillId="0" borderId="2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4" fontId="4" fillId="0" borderId="3" xfId="0" applyNumberFormat="1" applyFont="1" applyBorder="1" applyAlignment="1">
      <alignment horizontal="center"/>
    </xf>
    <xf numFmtId="43" fontId="4" fillId="0" borderId="0" xfId="14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/>
    </xf>
    <xf numFmtId="43" fontId="4" fillId="0" borderId="5" xfId="14" applyFont="1" applyBorder="1" applyAlignment="1">
      <alignment horizontal="center" vertical="top" wrapText="1"/>
    </xf>
    <xf numFmtId="0" fontId="5" fillId="0" borderId="0" xfId="0" applyFont="1" applyFill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5" fillId="0" borderId="10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43" fontId="5" fillId="0" borderId="11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188" fontId="4" fillId="0" borderId="15" xfId="0" applyNumberFormat="1" applyFont="1" applyBorder="1" applyAlignment="1">
      <alignment horizontal="center"/>
    </xf>
    <xf numFmtId="0" fontId="5" fillId="0" borderId="16" xfId="0" applyFont="1" applyBorder="1"/>
    <xf numFmtId="188" fontId="5" fillId="0" borderId="16" xfId="0" applyNumberFormat="1" applyFont="1" applyBorder="1" applyAlignment="1">
      <alignment horizontal="center"/>
    </xf>
    <xf numFmtId="0" fontId="5" fillId="0" borderId="15" xfId="0" applyFont="1" applyBorder="1"/>
    <xf numFmtId="188" fontId="4" fillId="0" borderId="14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3" fontId="5" fillId="0" borderId="3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3" xfId="0" applyFont="1" applyFill="1" applyBorder="1"/>
    <xf numFmtId="0" fontId="4" fillId="0" borderId="18" xfId="0" applyFont="1" applyFill="1" applyBorder="1"/>
    <xf numFmtId="0" fontId="4" fillId="0" borderId="4" xfId="0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5" xfId="0" applyFont="1" applyBorder="1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quotePrefix="1" applyFont="1" applyBorder="1" applyAlignment="1">
      <alignment vertical="top"/>
    </xf>
    <xf numFmtId="0" fontId="5" fillId="0" borderId="4" xfId="0" quotePrefix="1" applyFont="1" applyBorder="1" applyAlignment="1">
      <alignment vertical="top"/>
    </xf>
    <xf numFmtId="0" fontId="5" fillId="0" borderId="3" xfId="0" quotePrefix="1" applyFont="1" applyBorder="1" applyAlignment="1">
      <alignment vertical="top"/>
    </xf>
    <xf numFmtId="0" fontId="4" fillId="0" borderId="3" xfId="0" quotePrefix="1" applyFont="1" applyBorder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3" xfId="12" applyFont="1" applyFill="1" applyBorder="1"/>
    <xf numFmtId="0" fontId="5" fillId="0" borderId="4" xfId="12" applyFont="1" applyFill="1" applyBorder="1"/>
    <xf numFmtId="43" fontId="5" fillId="0" borderId="4" xfId="0" applyNumberFormat="1" applyFont="1" applyBorder="1" applyAlignment="1">
      <alignment horizontal="center"/>
    </xf>
    <xf numFmtId="189" fontId="5" fillId="0" borderId="6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3" fontId="5" fillId="0" borderId="1" xfId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left" vertical="top" shrinkToFi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wrapText="1"/>
    </xf>
    <xf numFmtId="0" fontId="4" fillId="0" borderId="2" xfId="4" applyFont="1" applyBorder="1" applyAlignment="1">
      <alignment wrapText="1"/>
    </xf>
    <xf numFmtId="0" fontId="4" fillId="0" borderId="2" xfId="4" applyFont="1" applyBorder="1" applyAlignment="1">
      <alignment horizontal="center" wrapText="1"/>
    </xf>
    <xf numFmtId="0" fontId="4" fillId="0" borderId="3" xfId="4" applyFont="1" applyBorder="1" applyAlignment="1">
      <alignment wrapText="1"/>
    </xf>
    <xf numFmtId="0" fontId="4" fillId="0" borderId="12" xfId="4" applyFont="1" applyBorder="1" applyAlignment="1">
      <alignment horizontal="center" wrapText="1"/>
    </xf>
    <xf numFmtId="0" fontId="4" fillId="0" borderId="3" xfId="4" applyFont="1" applyBorder="1" applyAlignment="1">
      <alignment horizontal="center" wrapText="1"/>
    </xf>
    <xf numFmtId="0" fontId="4" fillId="0" borderId="4" xfId="4" applyFont="1" applyBorder="1" applyAlignment="1">
      <alignment wrapText="1"/>
    </xf>
    <xf numFmtId="0" fontId="4" fillId="0" borderId="11" xfId="4" applyFont="1" applyBorder="1" applyAlignment="1">
      <alignment horizontal="center" wrapText="1"/>
    </xf>
    <xf numFmtId="0" fontId="4" fillId="0" borderId="4" xfId="4" applyFont="1" applyBorder="1" applyAlignment="1">
      <alignment horizontal="center" wrapText="1"/>
    </xf>
    <xf numFmtId="0" fontId="4" fillId="0" borderId="9" xfId="4" applyFont="1" applyBorder="1" applyAlignment="1">
      <alignment horizontal="center" wrapText="1"/>
    </xf>
    <xf numFmtId="43" fontId="4" fillId="0" borderId="12" xfId="4" applyNumberFormat="1" applyFont="1" applyBorder="1" applyAlignment="1">
      <alignment horizontal="center" wrapText="1"/>
    </xf>
    <xf numFmtId="43" fontId="4" fillId="0" borderId="0" xfId="8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4" fontId="4" fillId="0" borderId="10" xfId="4" applyNumberFormat="1" applyFont="1" applyBorder="1" applyAlignment="1">
      <alignment horizontal="center" vertical="center"/>
    </xf>
    <xf numFmtId="4" fontId="4" fillId="0" borderId="0" xfId="4" applyNumberFormat="1" applyFont="1" applyBorder="1" applyAlignment="1">
      <alignment horizontal="center" vertical="center"/>
    </xf>
    <xf numFmtId="0" fontId="5" fillId="0" borderId="12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4" fillId="0" borderId="5" xfId="4" applyFont="1" applyBorder="1" applyAlignment="1">
      <alignment horizontal="center" wrapText="1"/>
    </xf>
    <xf numFmtId="43" fontId="4" fillId="0" borderId="11" xfId="4" applyNumberFormat="1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3" fontId="5" fillId="0" borderId="6" xfId="1" applyFont="1" applyBorder="1" applyAlignment="1">
      <alignment horizontal="center" vertical="center"/>
    </xf>
    <xf numFmtId="0" fontId="4" fillId="0" borderId="6" xfId="4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3" fontId="5" fillId="0" borderId="7" xfId="1" applyFont="1" applyBorder="1" applyAlignment="1">
      <alignment horizontal="center" vertical="center"/>
    </xf>
    <xf numFmtId="0" fontId="4" fillId="0" borderId="7" xfId="4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center" vertical="center"/>
    </xf>
    <xf numFmtId="0" fontId="4" fillId="0" borderId="8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/>
    <xf numFmtId="0" fontId="4" fillId="0" borderId="11" xfId="4" applyFont="1" applyBorder="1" applyAlignment="1">
      <alignment horizontal="center"/>
    </xf>
    <xf numFmtId="4" fontId="4" fillId="0" borderId="5" xfId="4" applyNumberFormat="1" applyFont="1" applyBorder="1" applyAlignment="1">
      <alignment horizontal="center" vertical="center"/>
    </xf>
    <xf numFmtId="0" fontId="4" fillId="0" borderId="2" xfId="4" applyFont="1" applyBorder="1"/>
    <xf numFmtId="0" fontId="4" fillId="0" borderId="4" xfId="4" applyFont="1" applyBorder="1"/>
    <xf numFmtId="0" fontId="10" fillId="0" borderId="0" xfId="4" applyFont="1"/>
    <xf numFmtId="43" fontId="6" fillId="0" borderId="13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top" wrapText="1"/>
    </xf>
    <xf numFmtId="43" fontId="5" fillId="0" borderId="8" xfId="1" applyFont="1" applyBorder="1" applyAlignment="1">
      <alignment horizontal="center" vertical="top" wrapText="1"/>
    </xf>
    <xf numFmtId="43" fontId="6" fillId="0" borderId="23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43" fontId="6" fillId="0" borderId="23" xfId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3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3" fontId="8" fillId="0" borderId="23" xfId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3" fontId="5" fillId="0" borderId="10" xfId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4" fontId="5" fillId="0" borderId="6" xfId="1" applyNumberFormat="1" applyFont="1" applyBorder="1" applyAlignment="1">
      <alignment horizontal="center"/>
    </xf>
    <xf numFmtId="43" fontId="4" fillId="0" borderId="7" xfId="1" applyFont="1" applyBorder="1" applyAlignment="1">
      <alignment horizontal="center" vertical="center" wrapText="1"/>
    </xf>
    <xf numFmtId="43" fontId="5" fillId="0" borderId="13" xfId="1" applyFont="1" applyFill="1" applyBorder="1" applyAlignment="1">
      <alignment horizontal="center" vertical="top"/>
    </xf>
    <xf numFmtId="43" fontId="5" fillId="0" borderId="13" xfId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wrapText="1"/>
    </xf>
    <xf numFmtId="4" fontId="4" fillId="0" borderId="8" xfId="4" applyNumberFormat="1" applyFont="1" applyBorder="1" applyAlignment="1">
      <alignment horizontal="center" vertical="center"/>
    </xf>
    <xf numFmtId="4" fontId="4" fillId="0" borderId="7" xfId="4" applyNumberFormat="1" applyFont="1" applyBorder="1" applyAlignment="1">
      <alignment horizontal="center" vertical="center"/>
    </xf>
    <xf numFmtId="4" fontId="4" fillId="0" borderId="6" xfId="4" applyNumberFormat="1" applyFont="1" applyBorder="1" applyAlignment="1">
      <alignment horizontal="center" vertical="center"/>
    </xf>
    <xf numFmtId="43" fontId="5" fillId="0" borderId="10" xfId="8" applyFont="1" applyBorder="1" applyAlignment="1">
      <alignment horizontal="center" wrapText="1"/>
    </xf>
    <xf numFmtId="43" fontId="5" fillId="0" borderId="10" xfId="8" applyFont="1" applyFill="1" applyBorder="1" applyAlignment="1">
      <alignment horizontal="center" wrapText="1"/>
    </xf>
    <xf numFmtId="0" fontId="5" fillId="0" borderId="0" xfId="4" applyFont="1" applyBorder="1" applyAlignment="1">
      <alignment horizontal="center" wrapText="1"/>
    </xf>
    <xf numFmtId="0" fontId="5" fillId="0" borderId="5" xfId="4" applyFont="1" applyBorder="1" applyAlignment="1">
      <alignment horizontal="center" wrapText="1"/>
    </xf>
    <xf numFmtId="43" fontId="6" fillId="0" borderId="1" xfId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43" fontId="5" fillId="0" borderId="2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/>
    </xf>
    <xf numFmtId="43" fontId="4" fillId="0" borderId="15" xfId="1" applyFont="1" applyBorder="1" applyAlignment="1">
      <alignment horizontal="center"/>
    </xf>
    <xf numFmtId="43" fontId="5" fillId="0" borderId="15" xfId="1" applyFont="1" applyBorder="1" applyAlignment="1">
      <alignment horizontal="center"/>
    </xf>
    <xf numFmtId="43" fontId="5" fillId="0" borderId="16" xfId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3" fontId="4" fillId="0" borderId="2" xfId="8" applyFont="1" applyBorder="1" applyAlignment="1">
      <alignment horizontal="center" wrapText="1"/>
    </xf>
    <xf numFmtId="43" fontId="4" fillId="0" borderId="7" xfId="8" applyFont="1" applyBorder="1" applyAlignment="1">
      <alignment horizontal="center" wrapText="1"/>
    </xf>
    <xf numFmtId="0" fontId="4" fillId="0" borderId="7" xfId="4" applyFont="1" applyBorder="1" applyAlignment="1">
      <alignment horizontal="center" wrapText="1"/>
    </xf>
    <xf numFmtId="0" fontId="4" fillId="0" borderId="8" xfId="4" applyFont="1" applyBorder="1" applyAlignment="1">
      <alignment horizontal="center" wrapText="1"/>
    </xf>
    <xf numFmtId="43" fontId="4" fillId="0" borderId="3" xfId="8" applyFont="1" applyBorder="1" applyAlignment="1">
      <alignment horizontal="center" wrapText="1"/>
    </xf>
    <xf numFmtId="43" fontId="4" fillId="0" borderId="6" xfId="8" applyFont="1" applyBorder="1" applyAlignment="1">
      <alignment horizontal="center" wrapText="1"/>
    </xf>
    <xf numFmtId="43" fontId="5" fillId="0" borderId="2" xfId="8" applyFont="1" applyBorder="1" applyAlignment="1">
      <alignment horizontal="center" wrapText="1"/>
    </xf>
    <xf numFmtId="43" fontId="4" fillId="0" borderId="7" xfId="1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7" xfId="4" applyFont="1" applyBorder="1" applyAlignment="1">
      <alignment horizontal="center"/>
    </xf>
    <xf numFmtId="4" fontId="4" fillId="0" borderId="3" xfId="4" applyNumberFormat="1" applyFont="1" applyBorder="1" applyAlignment="1">
      <alignment horizontal="center"/>
    </xf>
    <xf numFmtId="0" fontId="4" fillId="0" borderId="3" xfId="4" applyFont="1" applyBorder="1" applyAlignment="1">
      <alignment horizontal="center" shrinkToFit="1"/>
    </xf>
    <xf numFmtId="0" fontId="5" fillId="0" borderId="6" xfId="4" applyFont="1" applyFill="1" applyBorder="1" applyAlignment="1">
      <alignment horizontal="center"/>
    </xf>
    <xf numFmtId="0" fontId="5" fillId="0" borderId="2" xfId="4" applyFont="1" applyFill="1" applyBorder="1" applyAlignment="1">
      <alignment wrapText="1"/>
    </xf>
    <xf numFmtId="0" fontId="5" fillId="0" borderId="3" xfId="4" applyFont="1" applyBorder="1" applyAlignment="1">
      <alignment wrapText="1"/>
    </xf>
    <xf numFmtId="0" fontId="5" fillId="0" borderId="4" xfId="4" applyFont="1" applyBorder="1" applyAlignment="1">
      <alignment wrapText="1"/>
    </xf>
    <xf numFmtId="0" fontId="5" fillId="0" borderId="2" xfId="4" applyFont="1" applyBorder="1" applyAlignment="1">
      <alignment wrapText="1"/>
    </xf>
    <xf numFmtId="0" fontId="5" fillId="0" borderId="12" xfId="0" applyFont="1" applyBorder="1"/>
    <xf numFmtId="0" fontId="5" fillId="0" borderId="12" xfId="0" applyFont="1" applyBorder="1" applyAlignment="1">
      <alignment horizontal="left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43" fontId="5" fillId="0" borderId="8" xfId="1" applyFont="1" applyBorder="1" applyAlignment="1">
      <alignment horizontal="center"/>
    </xf>
    <xf numFmtId="0" fontId="4" fillId="2" borderId="9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 wrapText="1"/>
    </xf>
    <xf numFmtId="0" fontId="4" fillId="2" borderId="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center" wrapText="1"/>
    </xf>
    <xf numFmtId="0" fontId="4" fillId="2" borderId="4" xfId="4" applyFont="1" applyFill="1" applyBorder="1" applyAlignment="1">
      <alignment horizontal="center" vertical="center" wrapText="1"/>
    </xf>
    <xf numFmtId="43" fontId="4" fillId="2" borderId="8" xfId="4" applyNumberFormat="1" applyFont="1" applyFill="1" applyBorder="1" applyAlignment="1">
      <alignment horizontal="center" vertical="center"/>
    </xf>
    <xf numFmtId="4" fontId="4" fillId="2" borderId="3" xfId="4" applyNumberFormat="1" applyFont="1" applyFill="1" applyBorder="1" applyAlignment="1">
      <alignment horizontal="center" vertical="center" wrapText="1"/>
    </xf>
    <xf numFmtId="4" fontId="4" fillId="2" borderId="9" xfId="4" applyNumberFormat="1" applyFont="1" applyFill="1" applyBorder="1" applyAlignment="1">
      <alignment horizontal="center" vertical="center" wrapText="1"/>
    </xf>
    <xf numFmtId="4" fontId="4" fillId="2" borderId="12" xfId="4" applyNumberFormat="1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center" vertical="center"/>
    </xf>
    <xf numFmtId="4" fontId="4" fillId="2" borderId="4" xfId="4" applyNumberFormat="1" applyFont="1" applyFill="1" applyBorder="1" applyAlignment="1">
      <alignment horizontal="center" vertical="center"/>
    </xf>
    <xf numFmtId="4" fontId="4" fillId="2" borderId="3" xfId="4" applyNumberFormat="1" applyFont="1" applyFill="1" applyBorder="1" applyAlignment="1">
      <alignment horizontal="center" vertical="center"/>
    </xf>
    <xf numFmtId="4" fontId="11" fillId="2" borderId="2" xfId="4" applyNumberFormat="1" applyFont="1" applyFill="1" applyBorder="1" applyAlignment="1">
      <alignment horizontal="center" vertical="center" wrapText="1"/>
    </xf>
    <xf numFmtId="4" fontId="4" fillId="2" borderId="2" xfId="4" applyNumberFormat="1" applyFont="1" applyFill="1" applyBorder="1" applyAlignment="1">
      <alignment horizontal="center" vertical="center"/>
    </xf>
    <xf numFmtId="4" fontId="11" fillId="2" borderId="3" xfId="4" applyNumberFormat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0" fontId="4" fillId="2" borderId="2" xfId="4" applyFont="1" applyFill="1" applyBorder="1" applyAlignment="1">
      <alignment horizontal="center" vertical="center"/>
    </xf>
    <xf numFmtId="0" fontId="4" fillId="2" borderId="2" xfId="4" applyFont="1" applyFill="1" applyBorder="1" applyAlignment="1">
      <alignment vertical="center" wrapText="1"/>
    </xf>
    <xf numFmtId="0" fontId="4" fillId="2" borderId="3" xfId="4" applyFont="1" applyFill="1" applyBorder="1" applyAlignment="1">
      <alignment vertical="center" wrapText="1"/>
    </xf>
    <xf numFmtId="0" fontId="4" fillId="2" borderId="4" xfId="4" applyFont="1" applyFill="1" applyBorder="1" applyAlignment="1">
      <alignment vertical="center" wrapText="1"/>
    </xf>
    <xf numFmtId="0" fontId="5" fillId="0" borderId="9" xfId="4" applyFont="1" applyBorder="1" applyAlignment="1">
      <alignment horizontal="center" vertical="top"/>
    </xf>
    <xf numFmtId="43" fontId="4" fillId="0" borderId="10" xfId="11" applyFont="1" applyBorder="1" applyAlignment="1">
      <alignment horizontal="center" vertical="top"/>
    </xf>
    <xf numFmtId="43" fontId="4" fillId="0" borderId="2" xfId="11" applyFont="1" applyBorder="1" applyAlignment="1">
      <alignment horizontal="center" vertical="top" wrapText="1"/>
    </xf>
    <xf numFmtId="0" fontId="5" fillId="0" borderId="12" xfId="4" applyFont="1" applyBorder="1" applyAlignment="1">
      <alignment horizontal="center" vertical="top"/>
    </xf>
    <xf numFmtId="43" fontId="4" fillId="0" borderId="0" xfId="11" applyFont="1" applyBorder="1" applyAlignment="1">
      <alignment horizontal="center" vertical="top"/>
    </xf>
    <xf numFmtId="0" fontId="5" fillId="0" borderId="11" xfId="4" applyFont="1" applyBorder="1" applyAlignment="1">
      <alignment horizontal="center" vertical="top"/>
    </xf>
    <xf numFmtId="43" fontId="4" fillId="0" borderId="5" xfId="11" applyFont="1" applyBorder="1" applyAlignment="1">
      <alignment horizontal="center" vertical="top"/>
    </xf>
    <xf numFmtId="43" fontId="4" fillId="0" borderId="3" xfId="11" applyFont="1" applyBorder="1" applyAlignment="1">
      <alignment horizontal="center" vertical="top" wrapText="1"/>
    </xf>
    <xf numFmtId="43" fontId="4" fillId="0" borderId="2" xfId="11" applyFont="1" applyBorder="1" applyAlignment="1">
      <alignment horizontal="center" vertical="center" wrapText="1"/>
    </xf>
    <xf numFmtId="43" fontId="4" fillId="0" borderId="2" xfId="11" applyFont="1" applyBorder="1" applyAlignment="1">
      <alignment horizontal="center" vertical="top"/>
    </xf>
    <xf numFmtId="43" fontId="4" fillId="0" borderId="3" xfId="11" applyFont="1" applyBorder="1" applyAlignment="1">
      <alignment horizontal="center" vertical="top"/>
    </xf>
    <xf numFmtId="43" fontId="4" fillId="0" borderId="4" xfId="11" applyFont="1" applyBorder="1" applyAlignment="1">
      <alignment horizontal="center" vertical="top"/>
    </xf>
    <xf numFmtId="43" fontId="4" fillId="2" borderId="2" xfId="1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4" fontId="4" fillId="2" borderId="11" xfId="4" applyNumberFormat="1" applyFont="1" applyFill="1" applyBorder="1" applyAlignment="1">
      <alignment horizontal="center" vertical="center"/>
    </xf>
    <xf numFmtId="43" fontId="4" fillId="0" borderId="4" xfId="11" applyFont="1" applyBorder="1" applyAlignment="1">
      <alignment horizontal="center" vertical="top" shrinkToFit="1"/>
    </xf>
    <xf numFmtId="43" fontId="4" fillId="0" borderId="3" xfId="11" applyFont="1" applyBorder="1" applyAlignment="1">
      <alignment horizontal="center" vertical="top" shrinkToFit="1"/>
    </xf>
    <xf numFmtId="43" fontId="5" fillId="0" borderId="4" xfId="8" applyFont="1" applyBorder="1" applyAlignment="1">
      <alignment horizontal="center" wrapText="1"/>
    </xf>
    <xf numFmtId="4" fontId="4" fillId="2" borderId="6" xfId="4" applyNumberFormat="1" applyFont="1" applyFill="1" applyBorder="1" applyAlignment="1">
      <alignment horizontal="center" vertical="center" wrapText="1"/>
    </xf>
    <xf numFmtId="0" fontId="4" fillId="2" borderId="7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4" fontId="4" fillId="2" borderId="7" xfId="4" applyNumberFormat="1" applyFont="1" applyFill="1" applyBorder="1" applyAlignment="1">
      <alignment horizontal="center" vertical="center" wrapText="1"/>
    </xf>
    <xf numFmtId="4" fontId="4" fillId="2" borderId="7" xfId="4" applyNumberFormat="1" applyFont="1" applyFill="1" applyBorder="1" applyAlignment="1">
      <alignment horizontal="center" vertical="center"/>
    </xf>
    <xf numFmtId="4" fontId="4" fillId="2" borderId="6" xfId="4" applyNumberFormat="1" applyFont="1" applyFill="1" applyBorder="1" applyAlignment="1">
      <alignment horizontal="center" vertical="center"/>
    </xf>
    <xf numFmtId="43" fontId="4" fillId="2" borderId="10" xfId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43" fontId="4" fillId="2" borderId="5" xfId="1" applyFont="1" applyFill="1" applyBorder="1" applyAlignment="1">
      <alignment horizontal="center" vertical="center"/>
    </xf>
    <xf numFmtId="43" fontId="4" fillId="0" borderId="6" xfId="11" applyFont="1" applyBorder="1" applyAlignment="1">
      <alignment horizontal="center" vertical="top"/>
    </xf>
    <xf numFmtId="43" fontId="4" fillId="0" borderId="7" xfId="11" applyFont="1" applyBorder="1" applyAlignment="1">
      <alignment horizontal="center" vertical="top"/>
    </xf>
    <xf numFmtId="43" fontId="4" fillId="0" borderId="8" xfId="11" applyFont="1" applyBorder="1" applyAlignment="1">
      <alignment horizontal="center" vertical="top"/>
    </xf>
    <xf numFmtId="43" fontId="4" fillId="2" borderId="2" xfId="1" applyFont="1" applyFill="1" applyBorder="1" applyAlignment="1">
      <alignment horizontal="center" vertical="center"/>
    </xf>
    <xf numFmtId="43" fontId="5" fillId="0" borderId="6" xfId="8" applyFont="1" applyFill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8" xfId="4" applyFont="1" applyBorder="1" applyAlignment="1">
      <alignment horizontal="center" wrapText="1"/>
    </xf>
    <xf numFmtId="43" fontId="4" fillId="2" borderId="6" xfId="4" applyNumberFormat="1" applyFont="1" applyFill="1" applyBorder="1" applyAlignment="1">
      <alignment horizontal="center" vertical="center"/>
    </xf>
    <xf numFmtId="43" fontId="4" fillId="2" borderId="7" xfId="4" applyNumberFormat="1" applyFont="1" applyFill="1" applyBorder="1" applyAlignment="1">
      <alignment horizontal="center" vertical="center"/>
    </xf>
    <xf numFmtId="43" fontId="4" fillId="2" borderId="2" xfId="4" applyNumberFormat="1" applyFont="1" applyFill="1" applyBorder="1" applyAlignment="1">
      <alignment horizontal="center" vertical="center"/>
    </xf>
    <xf numFmtId="43" fontId="4" fillId="2" borderId="3" xfId="4" applyNumberFormat="1" applyFont="1" applyFill="1" applyBorder="1" applyAlignment="1">
      <alignment horizontal="center" vertical="center"/>
    </xf>
    <xf numFmtId="43" fontId="4" fillId="2" borderId="4" xfId="4" applyNumberFormat="1" applyFont="1" applyFill="1" applyBorder="1" applyAlignment="1">
      <alignment horizontal="center" vertical="center"/>
    </xf>
    <xf numFmtId="43" fontId="4" fillId="0" borderId="6" xfId="11" applyFont="1" applyBorder="1" applyAlignment="1">
      <alignment horizontal="center" vertical="top" shrinkToFit="1"/>
    </xf>
    <xf numFmtId="43" fontId="4" fillId="0" borderId="7" xfId="11" applyFont="1" applyBorder="1" applyAlignment="1">
      <alignment horizontal="center" vertical="top" shrinkToFit="1"/>
    </xf>
    <xf numFmtId="43" fontId="4" fillId="0" borderId="8" xfId="11" applyFont="1" applyBorder="1" applyAlignment="1">
      <alignment horizontal="center" vertical="top" shrinkToFit="1"/>
    </xf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49" fontId="4" fillId="0" borderId="3" xfId="4" applyNumberFormat="1" applyFont="1" applyBorder="1" applyAlignment="1">
      <alignment horizontal="center" wrapText="1"/>
    </xf>
    <xf numFmtId="0" fontId="4" fillId="0" borderId="4" xfId="4" applyFont="1" applyBorder="1" applyAlignment="1">
      <alignment horizontal="center" vertical="center"/>
    </xf>
    <xf numFmtId="49" fontId="4" fillId="0" borderId="2" xfId="4" applyNumberFormat="1" applyFont="1" applyBorder="1" applyAlignment="1">
      <alignment horizontal="center" wrapText="1"/>
    </xf>
    <xf numFmtId="49" fontId="4" fillId="0" borderId="4" xfId="4" applyNumberFormat="1" applyFont="1" applyBorder="1" applyAlignment="1">
      <alignment horizontal="center" wrapText="1"/>
    </xf>
    <xf numFmtId="0" fontId="6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8" fillId="2" borderId="0" xfId="4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43" fontId="5" fillId="0" borderId="2" xfId="1" applyFont="1" applyBorder="1" applyAlignment="1">
      <alignment horizontal="center" vertical="top" wrapText="1"/>
    </xf>
    <xf numFmtId="43" fontId="5" fillId="0" borderId="3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3" fontId="5" fillId="0" borderId="6" xfId="1" applyFont="1" applyBorder="1" applyAlignment="1">
      <alignment horizontal="center" vertical="top" wrapText="1"/>
    </xf>
    <xf numFmtId="43" fontId="5" fillId="0" borderId="7" xfId="1" applyFont="1" applyBorder="1" applyAlignment="1">
      <alignment horizontal="center" vertical="top" wrapText="1"/>
    </xf>
    <xf numFmtId="43" fontId="5" fillId="0" borderId="8" xfId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37" fontId="4" fillId="0" borderId="2" xfId="0" applyNumberFormat="1" applyFont="1" applyBorder="1" applyAlignment="1">
      <alignment horizontal="center" vertical="top"/>
    </xf>
    <xf numFmtId="37" fontId="4" fillId="0" borderId="3" xfId="0" applyNumberFormat="1" applyFont="1" applyBorder="1" applyAlignment="1">
      <alignment horizontal="center" vertical="top"/>
    </xf>
    <xf numFmtId="37" fontId="4" fillId="0" borderId="4" xfId="0" applyNumberFormat="1" applyFont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</cellXfs>
  <cellStyles count="17">
    <cellStyle name="Comma 2" xfId="5"/>
    <cellStyle name="Comma 3" xfId="3"/>
    <cellStyle name="Comma 4" xfId="14"/>
    <cellStyle name="Normal 2" xfId="2"/>
    <cellStyle name="Normal 2 2" xfId="15"/>
    <cellStyle name="Normal 3" xfId="13"/>
    <cellStyle name="Normal 3 2" xfId="16"/>
    <cellStyle name="เครื่องหมายจุลภาค" xfId="1" builtinId="3"/>
    <cellStyle name="เครื่องหมายจุลภาค 2" xfId="8"/>
    <cellStyle name="เครื่องหมายจุลภาค 3" xfId="11"/>
    <cellStyle name="เครื่องหมายจุลภาค 4" xfId="7"/>
    <cellStyle name="เครื่องหมายจุลภาค 5" xfId="10"/>
    <cellStyle name="ปกติ" xfId="0" builtinId="0"/>
    <cellStyle name="ปกติ 2" xfId="4"/>
    <cellStyle name="ปกติ 5" xfId="6"/>
    <cellStyle name="ปกติ 6" xfId="9"/>
    <cellStyle name="ปกติ_2  ใบสำคัญคู่จ่ายค่าใช้จ่ายต่าง ๆ (ทำไม้สวนป่า)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733425</xdr:colOff>
      <xdr:row>1039</xdr:row>
      <xdr:rowOff>7183</xdr:rowOff>
    </xdr:from>
    <xdr:to>
      <xdr:col>10</xdr:col>
      <xdr:colOff>2019300</xdr:colOff>
      <xdr:row>1040</xdr:row>
      <xdr:rowOff>67356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13058775" y="969208"/>
          <a:ext cx="1285875" cy="412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1060</xdr:row>
      <xdr:rowOff>7183</xdr:rowOff>
    </xdr:from>
    <xdr:to>
      <xdr:col>10</xdr:col>
      <xdr:colOff>2019300</xdr:colOff>
      <xdr:row>1061</xdr:row>
      <xdr:rowOff>67356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52967" y="278264183"/>
          <a:ext cx="0" cy="356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1109</xdr:row>
      <xdr:rowOff>7183</xdr:rowOff>
    </xdr:from>
    <xdr:to>
      <xdr:col>10</xdr:col>
      <xdr:colOff>2019300</xdr:colOff>
      <xdr:row>1110</xdr:row>
      <xdr:rowOff>67356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67519" y="300473308"/>
          <a:ext cx="0" cy="357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1284</xdr:row>
      <xdr:rowOff>7183</xdr:rowOff>
    </xdr:from>
    <xdr:to>
      <xdr:col>10</xdr:col>
      <xdr:colOff>2019300</xdr:colOff>
      <xdr:row>1285</xdr:row>
      <xdr:rowOff>67356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50850" y="308312383"/>
          <a:ext cx="0" cy="3173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1352</xdr:row>
      <xdr:rowOff>7183</xdr:rowOff>
    </xdr:from>
    <xdr:to>
      <xdr:col>10</xdr:col>
      <xdr:colOff>2019300</xdr:colOff>
      <xdr:row>1353</xdr:row>
      <xdr:rowOff>67356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52967" y="351088100"/>
          <a:ext cx="0" cy="356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1562</xdr:row>
      <xdr:rowOff>7183</xdr:rowOff>
    </xdr:from>
    <xdr:to>
      <xdr:col>10</xdr:col>
      <xdr:colOff>2019300</xdr:colOff>
      <xdr:row>1563</xdr:row>
      <xdr:rowOff>67356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52967" y="3711964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1745</xdr:row>
      <xdr:rowOff>7183</xdr:rowOff>
    </xdr:from>
    <xdr:to>
      <xdr:col>10</xdr:col>
      <xdr:colOff>2019300</xdr:colOff>
      <xdr:row>1746</xdr:row>
      <xdr:rowOff>67356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52967" y="387865183"/>
          <a:ext cx="0" cy="3035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1825</xdr:row>
      <xdr:rowOff>0</xdr:rowOff>
    </xdr:from>
    <xdr:to>
      <xdr:col>10</xdr:col>
      <xdr:colOff>2019300</xdr:colOff>
      <xdr:row>1825</xdr:row>
      <xdr:rowOff>67356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867519" y="428703621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1017513</xdr:colOff>
      <xdr:row>1649</xdr:row>
      <xdr:rowOff>95248</xdr:rowOff>
    </xdr:from>
    <xdr:to>
      <xdr:col>8</xdr:col>
      <xdr:colOff>2656417</xdr:colOff>
      <xdr:row>1651</xdr:row>
      <xdr:rowOff>105831</xdr:rowOff>
    </xdr:to>
    <xdr:sp macro="" textlink="">
      <xdr:nvSpPr>
        <xdr:cNvPr id="12" name="TextBox 11"/>
        <xdr:cNvSpPr txBox="1"/>
      </xdr:nvSpPr>
      <xdr:spPr>
        <a:xfrm>
          <a:off x="11980788" y="352423"/>
          <a:ext cx="1638904" cy="5249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8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8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1562</xdr:row>
      <xdr:rowOff>7183</xdr:rowOff>
    </xdr:from>
    <xdr:to>
      <xdr:col>10</xdr:col>
      <xdr:colOff>2019300</xdr:colOff>
      <xdr:row>1563</xdr:row>
      <xdr:rowOff>67356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09415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1650</xdr:row>
      <xdr:rowOff>7183</xdr:rowOff>
    </xdr:from>
    <xdr:to>
      <xdr:col>10</xdr:col>
      <xdr:colOff>2019300</xdr:colOff>
      <xdr:row>1651</xdr:row>
      <xdr:rowOff>67356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09415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1650</xdr:row>
      <xdr:rowOff>7183</xdr:rowOff>
    </xdr:from>
    <xdr:to>
      <xdr:col>10</xdr:col>
      <xdr:colOff>2019300</xdr:colOff>
      <xdr:row>1651</xdr:row>
      <xdr:rowOff>67356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09415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1675</xdr:row>
      <xdr:rowOff>7183</xdr:rowOff>
    </xdr:from>
    <xdr:to>
      <xdr:col>10</xdr:col>
      <xdr:colOff>2019300</xdr:colOff>
      <xdr:row>1676</xdr:row>
      <xdr:rowOff>67356</xdr:rowOff>
    </xdr:to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13058775" y="969208"/>
          <a:ext cx="1285875" cy="412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1675</xdr:row>
      <xdr:rowOff>7183</xdr:rowOff>
    </xdr:from>
    <xdr:to>
      <xdr:col>10</xdr:col>
      <xdr:colOff>2019300</xdr:colOff>
      <xdr:row>1676</xdr:row>
      <xdr:rowOff>67356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324659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1675</xdr:row>
      <xdr:rowOff>7183</xdr:rowOff>
    </xdr:from>
    <xdr:to>
      <xdr:col>10</xdr:col>
      <xdr:colOff>2019300</xdr:colOff>
      <xdr:row>1676</xdr:row>
      <xdr:rowOff>67356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324659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733425</xdr:colOff>
      <xdr:row>1696</xdr:row>
      <xdr:rowOff>7183</xdr:rowOff>
    </xdr:from>
    <xdr:to>
      <xdr:col>8</xdr:col>
      <xdr:colOff>2019300</xdr:colOff>
      <xdr:row>1697</xdr:row>
      <xdr:rowOff>67356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7FBCED1A-8C6E-4E9E-BC04-C737F5528938}"/>
            </a:ext>
          </a:extLst>
        </xdr:cNvPr>
        <xdr:cNvSpPr txBox="1"/>
      </xdr:nvSpPr>
      <xdr:spPr>
        <a:xfrm>
          <a:off x="12992100" y="597733"/>
          <a:ext cx="1285875" cy="3554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1696</xdr:row>
      <xdr:rowOff>7183</xdr:rowOff>
    </xdr:from>
    <xdr:to>
      <xdr:col>10</xdr:col>
      <xdr:colOff>2019300</xdr:colOff>
      <xdr:row>1697</xdr:row>
      <xdr:rowOff>67356</xdr:rowOff>
    </xdr:to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39204933"/>
          <a:ext cx="0" cy="4173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1696</xdr:row>
      <xdr:rowOff>7183</xdr:rowOff>
    </xdr:from>
    <xdr:to>
      <xdr:col>10</xdr:col>
      <xdr:colOff>2019300</xdr:colOff>
      <xdr:row>1697</xdr:row>
      <xdr:rowOff>67356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39204933"/>
          <a:ext cx="0" cy="4173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1696</xdr:row>
      <xdr:rowOff>7183</xdr:rowOff>
    </xdr:from>
    <xdr:to>
      <xdr:col>10</xdr:col>
      <xdr:colOff>2019300</xdr:colOff>
      <xdr:row>1697</xdr:row>
      <xdr:rowOff>67356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39204933"/>
          <a:ext cx="0" cy="4173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1721</xdr:row>
      <xdr:rowOff>7183</xdr:rowOff>
    </xdr:from>
    <xdr:to>
      <xdr:col>10</xdr:col>
      <xdr:colOff>2019300</xdr:colOff>
      <xdr:row>1722</xdr:row>
      <xdr:rowOff>67356</xdr:rowOff>
    </xdr:to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52813777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1721</xdr:row>
      <xdr:rowOff>7183</xdr:rowOff>
    </xdr:from>
    <xdr:to>
      <xdr:col>10</xdr:col>
      <xdr:colOff>2019300</xdr:colOff>
      <xdr:row>1722</xdr:row>
      <xdr:rowOff>67356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52813777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1721</xdr:row>
      <xdr:rowOff>7183</xdr:rowOff>
    </xdr:from>
    <xdr:to>
      <xdr:col>10</xdr:col>
      <xdr:colOff>2019300</xdr:colOff>
      <xdr:row>1722</xdr:row>
      <xdr:rowOff>67356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52813777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1721</xdr:row>
      <xdr:rowOff>7183</xdr:rowOff>
    </xdr:from>
    <xdr:to>
      <xdr:col>10</xdr:col>
      <xdr:colOff>2019300</xdr:colOff>
      <xdr:row>1722</xdr:row>
      <xdr:rowOff>67356</xdr:rowOff>
    </xdr:to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5034081" y="452813777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1721</xdr:row>
      <xdr:rowOff>7183</xdr:rowOff>
    </xdr:from>
    <xdr:to>
      <xdr:col>10</xdr:col>
      <xdr:colOff>2019300</xdr:colOff>
      <xdr:row>1722</xdr:row>
      <xdr:rowOff>67356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52813777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1721</xdr:row>
      <xdr:rowOff>7183</xdr:rowOff>
    </xdr:from>
    <xdr:to>
      <xdr:col>10</xdr:col>
      <xdr:colOff>2019300</xdr:colOff>
      <xdr:row>1722</xdr:row>
      <xdr:rowOff>67356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5034081" y="452813777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1848</xdr:row>
      <xdr:rowOff>7183</xdr:rowOff>
    </xdr:from>
    <xdr:to>
      <xdr:col>10</xdr:col>
      <xdr:colOff>2019300</xdr:colOff>
      <xdr:row>1849</xdr:row>
      <xdr:rowOff>67356</xdr:rowOff>
    </xdr:to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1848</xdr:row>
      <xdr:rowOff>7183</xdr:rowOff>
    </xdr:from>
    <xdr:to>
      <xdr:col>10</xdr:col>
      <xdr:colOff>2019300</xdr:colOff>
      <xdr:row>1849</xdr:row>
      <xdr:rowOff>67356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1848</xdr:row>
      <xdr:rowOff>7183</xdr:rowOff>
    </xdr:from>
    <xdr:to>
      <xdr:col>10</xdr:col>
      <xdr:colOff>2019300</xdr:colOff>
      <xdr:row>1849</xdr:row>
      <xdr:rowOff>67356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1848</xdr:row>
      <xdr:rowOff>7183</xdr:rowOff>
    </xdr:from>
    <xdr:to>
      <xdr:col>10</xdr:col>
      <xdr:colOff>2019300</xdr:colOff>
      <xdr:row>1849</xdr:row>
      <xdr:rowOff>67356</xdr:rowOff>
    </xdr:to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1848</xdr:row>
      <xdr:rowOff>7183</xdr:rowOff>
    </xdr:from>
    <xdr:to>
      <xdr:col>10</xdr:col>
      <xdr:colOff>2019300</xdr:colOff>
      <xdr:row>1849</xdr:row>
      <xdr:rowOff>67356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1848</xdr:row>
      <xdr:rowOff>7183</xdr:rowOff>
    </xdr:from>
    <xdr:to>
      <xdr:col>10</xdr:col>
      <xdr:colOff>2019300</xdr:colOff>
      <xdr:row>1849</xdr:row>
      <xdr:rowOff>67356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469113433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1903</xdr:row>
      <xdr:rowOff>7183</xdr:rowOff>
    </xdr:from>
    <xdr:to>
      <xdr:col>10</xdr:col>
      <xdr:colOff>2019300</xdr:colOff>
      <xdr:row>1904</xdr:row>
      <xdr:rowOff>67356</xdr:rowOff>
    </xdr:to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02379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1903</xdr:row>
      <xdr:rowOff>7183</xdr:rowOff>
    </xdr:from>
    <xdr:to>
      <xdr:col>10</xdr:col>
      <xdr:colOff>2019300</xdr:colOff>
      <xdr:row>1904</xdr:row>
      <xdr:rowOff>67356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02379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1903</xdr:row>
      <xdr:rowOff>7183</xdr:rowOff>
    </xdr:from>
    <xdr:to>
      <xdr:col>10</xdr:col>
      <xdr:colOff>2019300</xdr:colOff>
      <xdr:row>1904</xdr:row>
      <xdr:rowOff>67356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02379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1903</xdr:row>
      <xdr:rowOff>7183</xdr:rowOff>
    </xdr:from>
    <xdr:to>
      <xdr:col>10</xdr:col>
      <xdr:colOff>2019300</xdr:colOff>
      <xdr:row>1904</xdr:row>
      <xdr:rowOff>67356</xdr:rowOff>
    </xdr:to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02379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1903</xdr:row>
      <xdr:rowOff>7183</xdr:rowOff>
    </xdr:from>
    <xdr:to>
      <xdr:col>10</xdr:col>
      <xdr:colOff>2019300</xdr:colOff>
      <xdr:row>1904</xdr:row>
      <xdr:rowOff>67356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02379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1903</xdr:row>
      <xdr:rowOff>7183</xdr:rowOff>
    </xdr:from>
    <xdr:to>
      <xdr:col>10</xdr:col>
      <xdr:colOff>2019300</xdr:colOff>
      <xdr:row>1904</xdr:row>
      <xdr:rowOff>67356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02379496"/>
          <a:ext cx="0" cy="322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7183</xdr:rowOff>
    </xdr:from>
    <xdr:to>
      <xdr:col>10</xdr:col>
      <xdr:colOff>2019300</xdr:colOff>
      <xdr:row>2067</xdr:row>
      <xdr:rowOff>67356</xdr:rowOff>
    </xdr:to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7183</xdr:rowOff>
    </xdr:from>
    <xdr:to>
      <xdr:col>10</xdr:col>
      <xdr:colOff>2019300</xdr:colOff>
      <xdr:row>2067</xdr:row>
      <xdr:rowOff>67356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7183</xdr:rowOff>
    </xdr:from>
    <xdr:to>
      <xdr:col>10</xdr:col>
      <xdr:colOff>2019300</xdr:colOff>
      <xdr:row>2067</xdr:row>
      <xdr:rowOff>67356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7183</xdr:rowOff>
    </xdr:from>
    <xdr:to>
      <xdr:col>10</xdr:col>
      <xdr:colOff>2019300</xdr:colOff>
      <xdr:row>2067</xdr:row>
      <xdr:rowOff>67356</xdr:rowOff>
    </xdr:to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7183</xdr:rowOff>
    </xdr:from>
    <xdr:to>
      <xdr:col>10</xdr:col>
      <xdr:colOff>2019300</xdr:colOff>
      <xdr:row>2067</xdr:row>
      <xdr:rowOff>67356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2066</xdr:row>
      <xdr:rowOff>7183</xdr:rowOff>
    </xdr:from>
    <xdr:to>
      <xdr:col>10</xdr:col>
      <xdr:colOff>2019300</xdr:colOff>
      <xdr:row>2067</xdr:row>
      <xdr:rowOff>67356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17113" y="516786058"/>
          <a:ext cx="0" cy="3221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2289</xdr:row>
      <xdr:rowOff>7183</xdr:rowOff>
    </xdr:from>
    <xdr:to>
      <xdr:col>10</xdr:col>
      <xdr:colOff>2019300</xdr:colOff>
      <xdr:row>2290</xdr:row>
      <xdr:rowOff>67356</xdr:rowOff>
    </xdr:to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2289</xdr:row>
      <xdr:rowOff>7183</xdr:rowOff>
    </xdr:from>
    <xdr:to>
      <xdr:col>10</xdr:col>
      <xdr:colOff>2019300</xdr:colOff>
      <xdr:row>2290</xdr:row>
      <xdr:rowOff>67356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2289</xdr:row>
      <xdr:rowOff>7183</xdr:rowOff>
    </xdr:from>
    <xdr:to>
      <xdr:col>10</xdr:col>
      <xdr:colOff>2019300</xdr:colOff>
      <xdr:row>2290</xdr:row>
      <xdr:rowOff>67356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2289</xdr:row>
      <xdr:rowOff>7183</xdr:rowOff>
    </xdr:from>
    <xdr:to>
      <xdr:col>10</xdr:col>
      <xdr:colOff>2019300</xdr:colOff>
      <xdr:row>2290</xdr:row>
      <xdr:rowOff>67356</xdr:rowOff>
    </xdr:to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2289</xdr:row>
      <xdr:rowOff>7183</xdr:rowOff>
    </xdr:from>
    <xdr:to>
      <xdr:col>10</xdr:col>
      <xdr:colOff>2019300</xdr:colOff>
      <xdr:row>2290</xdr:row>
      <xdr:rowOff>67356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2289</xdr:row>
      <xdr:rowOff>7183</xdr:rowOff>
    </xdr:from>
    <xdr:to>
      <xdr:col>10</xdr:col>
      <xdr:colOff>2019300</xdr:colOff>
      <xdr:row>2290</xdr:row>
      <xdr:rowOff>67356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4326026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2401</xdr:row>
      <xdr:rowOff>7183</xdr:rowOff>
    </xdr:from>
    <xdr:to>
      <xdr:col>10</xdr:col>
      <xdr:colOff>2019300</xdr:colOff>
      <xdr:row>2402</xdr:row>
      <xdr:rowOff>67356</xdr:rowOff>
    </xdr:to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2401</xdr:row>
      <xdr:rowOff>7183</xdr:rowOff>
    </xdr:from>
    <xdr:to>
      <xdr:col>10</xdr:col>
      <xdr:colOff>2019300</xdr:colOff>
      <xdr:row>2402</xdr:row>
      <xdr:rowOff>67356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2401</xdr:row>
      <xdr:rowOff>7183</xdr:rowOff>
    </xdr:from>
    <xdr:to>
      <xdr:col>10</xdr:col>
      <xdr:colOff>2019300</xdr:colOff>
      <xdr:row>2402</xdr:row>
      <xdr:rowOff>67356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2401</xdr:row>
      <xdr:rowOff>7183</xdr:rowOff>
    </xdr:from>
    <xdr:to>
      <xdr:col>10</xdr:col>
      <xdr:colOff>2019300</xdr:colOff>
      <xdr:row>2402</xdr:row>
      <xdr:rowOff>67356</xdr:rowOff>
    </xdr:to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2401</xdr:row>
      <xdr:rowOff>7183</xdr:rowOff>
    </xdr:from>
    <xdr:to>
      <xdr:col>10</xdr:col>
      <xdr:colOff>2019300</xdr:colOff>
      <xdr:row>2402</xdr:row>
      <xdr:rowOff>67356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2401</xdr:row>
      <xdr:rowOff>7183</xdr:rowOff>
    </xdr:from>
    <xdr:to>
      <xdr:col>10</xdr:col>
      <xdr:colOff>2019300</xdr:colOff>
      <xdr:row>2402</xdr:row>
      <xdr:rowOff>67356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599859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2438</xdr:row>
      <xdr:rowOff>7183</xdr:rowOff>
    </xdr:from>
    <xdr:to>
      <xdr:col>10</xdr:col>
      <xdr:colOff>2019300</xdr:colOff>
      <xdr:row>2439</xdr:row>
      <xdr:rowOff>67356</xdr:rowOff>
    </xdr:to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2438</xdr:row>
      <xdr:rowOff>7183</xdr:rowOff>
    </xdr:from>
    <xdr:to>
      <xdr:col>10</xdr:col>
      <xdr:colOff>2019300</xdr:colOff>
      <xdr:row>2439</xdr:row>
      <xdr:rowOff>67356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2438</xdr:row>
      <xdr:rowOff>7183</xdr:rowOff>
    </xdr:from>
    <xdr:to>
      <xdr:col>10</xdr:col>
      <xdr:colOff>2019300</xdr:colOff>
      <xdr:row>2439</xdr:row>
      <xdr:rowOff>67356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2438</xdr:row>
      <xdr:rowOff>7183</xdr:rowOff>
    </xdr:from>
    <xdr:to>
      <xdr:col>10</xdr:col>
      <xdr:colOff>2019300</xdr:colOff>
      <xdr:row>2439</xdr:row>
      <xdr:rowOff>67356</xdr:rowOff>
    </xdr:to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2438</xdr:row>
      <xdr:rowOff>7183</xdr:rowOff>
    </xdr:from>
    <xdr:to>
      <xdr:col>10</xdr:col>
      <xdr:colOff>2019300</xdr:colOff>
      <xdr:row>2439</xdr:row>
      <xdr:rowOff>67356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2438</xdr:row>
      <xdr:rowOff>7183</xdr:rowOff>
    </xdr:from>
    <xdr:to>
      <xdr:col>10</xdr:col>
      <xdr:colOff>2019300</xdr:colOff>
      <xdr:row>2439</xdr:row>
      <xdr:rowOff>67356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28307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2607</xdr:row>
      <xdr:rowOff>7183</xdr:rowOff>
    </xdr:from>
    <xdr:to>
      <xdr:col>10</xdr:col>
      <xdr:colOff>2019300</xdr:colOff>
      <xdr:row>2608</xdr:row>
      <xdr:rowOff>67356</xdr:rowOff>
    </xdr:to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37705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2607</xdr:row>
      <xdr:rowOff>7183</xdr:rowOff>
    </xdr:from>
    <xdr:to>
      <xdr:col>10</xdr:col>
      <xdr:colOff>2019300</xdr:colOff>
      <xdr:row>2608</xdr:row>
      <xdr:rowOff>67356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37705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2607</xdr:row>
      <xdr:rowOff>7183</xdr:rowOff>
    </xdr:from>
    <xdr:to>
      <xdr:col>10</xdr:col>
      <xdr:colOff>2019300</xdr:colOff>
      <xdr:row>2608</xdr:row>
      <xdr:rowOff>67356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37705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2607</xdr:row>
      <xdr:rowOff>7183</xdr:rowOff>
    </xdr:from>
    <xdr:to>
      <xdr:col>10</xdr:col>
      <xdr:colOff>2019300</xdr:colOff>
      <xdr:row>2608</xdr:row>
      <xdr:rowOff>67356</xdr:rowOff>
    </xdr:to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37705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2607</xdr:row>
      <xdr:rowOff>7183</xdr:rowOff>
    </xdr:from>
    <xdr:to>
      <xdr:col>10</xdr:col>
      <xdr:colOff>2019300</xdr:colOff>
      <xdr:row>2608</xdr:row>
      <xdr:rowOff>67356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37705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2607</xdr:row>
      <xdr:rowOff>7183</xdr:rowOff>
    </xdr:from>
    <xdr:to>
      <xdr:col>10</xdr:col>
      <xdr:colOff>2019300</xdr:colOff>
      <xdr:row>2608</xdr:row>
      <xdr:rowOff>67356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37705933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2617</xdr:row>
      <xdr:rowOff>7183</xdr:rowOff>
    </xdr:from>
    <xdr:to>
      <xdr:col>10</xdr:col>
      <xdr:colOff>2019300</xdr:colOff>
      <xdr:row>2618</xdr:row>
      <xdr:rowOff>67356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064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2720</xdr:row>
      <xdr:rowOff>7183</xdr:rowOff>
    </xdr:from>
    <xdr:to>
      <xdr:col>10</xdr:col>
      <xdr:colOff>2019300</xdr:colOff>
      <xdr:row>2721</xdr:row>
      <xdr:rowOff>67356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683182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10</xdr:col>
      <xdr:colOff>733425</xdr:colOff>
      <xdr:row>2949</xdr:row>
      <xdr:rowOff>7183</xdr:rowOff>
    </xdr:from>
    <xdr:to>
      <xdr:col>10</xdr:col>
      <xdr:colOff>2019300</xdr:colOff>
      <xdr:row>2950</xdr:row>
      <xdr:rowOff>67356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6EC989BD-E666-45AA-92C9-77490EB432B7}"/>
            </a:ext>
          </a:extLst>
        </xdr:cNvPr>
        <xdr:cNvSpPr txBox="1"/>
      </xdr:nvSpPr>
      <xdr:spPr>
        <a:xfrm>
          <a:off x="22603883" y="709344516"/>
          <a:ext cx="0" cy="3141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2400" b="1" baseline="0">
              <a:latin typeface="TH SarabunIT๙" pitchFamily="34" charset="-34"/>
              <a:cs typeface="TH SarabunIT๙" pitchFamily="34" charset="-34"/>
            </a:rPr>
            <a:t> สขร. 1</a:t>
          </a:r>
          <a:endParaRPr lang="th-TH" sz="24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Z2993"/>
  <sheetViews>
    <sheetView tabSelected="1" zoomScale="90" zoomScaleNormal="90" zoomScaleSheetLayoutView="70" workbookViewId="0">
      <selection activeCell="A3" sqref="A3:I3"/>
    </sheetView>
  </sheetViews>
  <sheetFormatPr defaultRowHeight="20.25" x14ac:dyDescent="0.3"/>
  <cols>
    <col min="1" max="1" width="7.125" style="78" customWidth="1"/>
    <col min="2" max="2" width="63.125" style="3" bestFit="1" customWidth="1"/>
    <col min="3" max="3" width="16.375" style="365" bestFit="1" customWidth="1"/>
    <col min="4" max="4" width="16.75" style="116" customWidth="1"/>
    <col min="5" max="5" width="12.625" style="78" bestFit="1" customWidth="1"/>
    <col min="6" max="6" width="53.75" style="78" bestFit="1" customWidth="1"/>
    <col min="7" max="7" width="55.25" style="78" customWidth="1"/>
    <col min="8" max="8" width="31.75" style="78" hidden="1" customWidth="1"/>
    <col min="9" max="9" width="53.5" style="29" customWidth="1"/>
    <col min="10" max="11" width="9" style="79"/>
    <col min="12" max="12" width="44.875" style="79" customWidth="1"/>
    <col min="13" max="13" width="9" style="79"/>
    <col min="14" max="14" width="38.375" style="79" customWidth="1"/>
    <col min="15" max="572" width="9" style="79"/>
    <col min="573" max="16384" width="9" style="78"/>
  </cols>
  <sheetData>
    <row r="1" spans="1:572" x14ac:dyDescent="0.3">
      <c r="A1" s="483" t="s">
        <v>153</v>
      </c>
      <c r="B1" s="483"/>
      <c r="C1" s="483"/>
      <c r="D1" s="483"/>
      <c r="E1" s="483"/>
      <c r="F1" s="483"/>
      <c r="G1" s="483"/>
      <c r="H1" s="483"/>
      <c r="I1" s="483"/>
    </row>
    <row r="2" spans="1:572" x14ac:dyDescent="0.3">
      <c r="A2" s="465" t="s">
        <v>85</v>
      </c>
      <c r="B2" s="465"/>
      <c r="C2" s="465"/>
      <c r="D2" s="465"/>
      <c r="E2" s="465"/>
      <c r="F2" s="465"/>
      <c r="G2" s="465"/>
      <c r="H2" s="465"/>
      <c r="I2" s="465"/>
    </row>
    <row r="3" spans="1:572" x14ac:dyDescent="0.3">
      <c r="A3" s="466" t="s">
        <v>154</v>
      </c>
      <c r="B3" s="466"/>
      <c r="C3" s="466"/>
      <c r="D3" s="466"/>
      <c r="E3" s="466"/>
      <c r="F3" s="466"/>
      <c r="G3" s="466"/>
      <c r="H3" s="466"/>
      <c r="I3" s="466"/>
    </row>
    <row r="4" spans="1:572" s="148" customFormat="1" x14ac:dyDescent="0.3">
      <c r="A4" s="1" t="s">
        <v>0</v>
      </c>
      <c r="B4" s="1" t="s">
        <v>1</v>
      </c>
      <c r="C4" s="2" t="s">
        <v>13</v>
      </c>
      <c r="D4" s="294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</row>
    <row r="5" spans="1:572" s="148" customFormat="1" x14ac:dyDescent="0.3">
      <c r="A5" s="487">
        <v>1</v>
      </c>
      <c r="B5" s="490" t="s">
        <v>12</v>
      </c>
      <c r="C5" s="484" t="s">
        <v>82</v>
      </c>
      <c r="D5" s="493" t="str">
        <f>+C5</f>
        <v>640.00 บาท</v>
      </c>
      <c r="E5" s="487" t="s">
        <v>8</v>
      </c>
      <c r="F5" s="195" t="s">
        <v>14</v>
      </c>
      <c r="G5" s="195" t="str">
        <f>+F5</f>
        <v>น้ำดื่มศิริวรรณ</v>
      </c>
      <c r="H5" s="487" t="s">
        <v>11</v>
      </c>
      <c r="I5" s="195" t="s">
        <v>121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</row>
    <row r="6" spans="1:572" s="148" customFormat="1" x14ac:dyDescent="0.3">
      <c r="A6" s="488"/>
      <c r="B6" s="491"/>
      <c r="C6" s="485"/>
      <c r="D6" s="494"/>
      <c r="E6" s="488"/>
      <c r="F6" s="196" t="s">
        <v>9</v>
      </c>
      <c r="G6" s="196" t="s">
        <v>10</v>
      </c>
      <c r="H6" s="488"/>
      <c r="I6" s="196" t="s">
        <v>122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  <c r="IW6" s="147"/>
      <c r="IX6" s="147"/>
      <c r="IY6" s="147"/>
      <c r="IZ6" s="147"/>
      <c r="JA6" s="147"/>
      <c r="JB6" s="147"/>
      <c r="JC6" s="147"/>
      <c r="JD6" s="147"/>
      <c r="JE6" s="147"/>
      <c r="JF6" s="147"/>
      <c r="JG6" s="147"/>
      <c r="JH6" s="147"/>
      <c r="JI6" s="147"/>
      <c r="JJ6" s="147"/>
      <c r="JK6" s="147"/>
      <c r="JL6" s="147"/>
      <c r="JM6" s="147"/>
      <c r="JN6" s="147"/>
      <c r="JO6" s="147"/>
      <c r="JP6" s="147"/>
      <c r="JQ6" s="147"/>
      <c r="JR6" s="147"/>
      <c r="JS6" s="147"/>
      <c r="JT6" s="147"/>
      <c r="JU6" s="147"/>
      <c r="JV6" s="147"/>
      <c r="JW6" s="147"/>
      <c r="JX6" s="147"/>
      <c r="JY6" s="147"/>
      <c r="JZ6" s="147"/>
      <c r="KA6" s="147"/>
      <c r="KB6" s="147"/>
      <c r="KC6" s="147"/>
      <c r="KD6" s="147"/>
      <c r="KE6" s="147"/>
      <c r="KF6" s="147"/>
      <c r="KG6" s="147"/>
      <c r="KH6" s="147"/>
      <c r="KI6" s="147"/>
      <c r="KJ6" s="147"/>
      <c r="KK6" s="147"/>
      <c r="KL6" s="147"/>
      <c r="KM6" s="147"/>
      <c r="KN6" s="147"/>
      <c r="KO6" s="147"/>
      <c r="KP6" s="147"/>
      <c r="KQ6" s="147"/>
      <c r="KR6" s="147"/>
      <c r="KS6" s="147"/>
      <c r="KT6" s="147"/>
      <c r="KU6" s="147"/>
      <c r="KV6" s="147"/>
      <c r="KW6" s="147"/>
      <c r="KX6" s="147"/>
      <c r="KY6" s="147"/>
      <c r="KZ6" s="147"/>
      <c r="LA6" s="147"/>
      <c r="LB6" s="147"/>
      <c r="LC6" s="147"/>
      <c r="LD6" s="147"/>
      <c r="LE6" s="147"/>
      <c r="LF6" s="147"/>
      <c r="LG6" s="147"/>
      <c r="LH6" s="147"/>
      <c r="LI6" s="147"/>
      <c r="LJ6" s="147"/>
      <c r="LK6" s="147"/>
      <c r="LL6" s="147"/>
      <c r="LM6" s="147"/>
      <c r="LN6" s="147"/>
      <c r="LO6" s="147"/>
      <c r="LP6" s="147"/>
      <c r="LQ6" s="147"/>
      <c r="LR6" s="147"/>
      <c r="LS6" s="147"/>
      <c r="LT6" s="147"/>
      <c r="LU6" s="147"/>
      <c r="LV6" s="147"/>
      <c r="LW6" s="147"/>
      <c r="LX6" s="147"/>
      <c r="LY6" s="147"/>
      <c r="LZ6" s="147"/>
      <c r="MA6" s="147"/>
      <c r="MB6" s="147"/>
      <c r="MC6" s="147"/>
      <c r="MD6" s="147"/>
      <c r="ME6" s="147"/>
      <c r="MF6" s="147"/>
      <c r="MG6" s="147"/>
      <c r="MH6" s="147"/>
      <c r="MI6" s="147"/>
      <c r="MJ6" s="147"/>
      <c r="MK6" s="147"/>
      <c r="ML6" s="147"/>
      <c r="MM6" s="147"/>
      <c r="MN6" s="147"/>
      <c r="MO6" s="147"/>
      <c r="MP6" s="147"/>
      <c r="MQ6" s="147"/>
      <c r="MR6" s="147"/>
      <c r="MS6" s="147"/>
      <c r="MT6" s="147"/>
      <c r="MU6" s="147"/>
      <c r="MV6" s="147"/>
      <c r="MW6" s="147"/>
      <c r="MX6" s="147"/>
      <c r="MY6" s="147"/>
      <c r="MZ6" s="147"/>
      <c r="NA6" s="147"/>
      <c r="NB6" s="147"/>
      <c r="NC6" s="147"/>
      <c r="ND6" s="147"/>
      <c r="NE6" s="147"/>
      <c r="NF6" s="147"/>
      <c r="NG6" s="147"/>
      <c r="NH6" s="147"/>
      <c r="NI6" s="147"/>
      <c r="NJ6" s="147"/>
      <c r="NK6" s="147"/>
      <c r="NL6" s="147"/>
      <c r="NM6" s="147"/>
      <c r="NN6" s="147"/>
      <c r="NO6" s="147"/>
      <c r="NP6" s="147"/>
      <c r="NQ6" s="147"/>
      <c r="NR6" s="147"/>
      <c r="NS6" s="147"/>
      <c r="NT6" s="147"/>
      <c r="NU6" s="147"/>
      <c r="NV6" s="147"/>
      <c r="NW6" s="147"/>
      <c r="NX6" s="147"/>
      <c r="NY6" s="147"/>
      <c r="NZ6" s="147"/>
      <c r="OA6" s="147"/>
      <c r="OB6" s="147"/>
      <c r="OC6" s="147"/>
      <c r="OD6" s="147"/>
      <c r="OE6" s="147"/>
      <c r="OF6" s="147"/>
      <c r="OG6" s="147"/>
      <c r="OH6" s="147"/>
      <c r="OI6" s="147"/>
      <c r="OJ6" s="147"/>
      <c r="OK6" s="147"/>
      <c r="OL6" s="147"/>
      <c r="OM6" s="147"/>
      <c r="ON6" s="147"/>
      <c r="OO6" s="147"/>
      <c r="OP6" s="147"/>
      <c r="OQ6" s="147"/>
      <c r="OR6" s="147"/>
      <c r="OS6" s="147"/>
      <c r="OT6" s="147"/>
      <c r="OU6" s="147"/>
      <c r="OV6" s="147"/>
      <c r="OW6" s="147"/>
      <c r="OX6" s="147"/>
      <c r="OY6" s="147"/>
      <c r="OZ6" s="147"/>
      <c r="PA6" s="147"/>
      <c r="PB6" s="147"/>
      <c r="PC6" s="147"/>
      <c r="PD6" s="147"/>
      <c r="PE6" s="147"/>
      <c r="PF6" s="147"/>
      <c r="PG6" s="147"/>
      <c r="PH6" s="147"/>
      <c r="PI6" s="147"/>
      <c r="PJ6" s="147"/>
      <c r="PK6" s="147"/>
      <c r="PL6" s="147"/>
      <c r="PM6" s="147"/>
      <c r="PN6" s="147"/>
      <c r="PO6" s="147"/>
      <c r="PP6" s="147"/>
      <c r="PQ6" s="147"/>
      <c r="PR6" s="147"/>
      <c r="PS6" s="147"/>
      <c r="PT6" s="147"/>
      <c r="PU6" s="147"/>
      <c r="PV6" s="147"/>
      <c r="PW6" s="147"/>
      <c r="PX6" s="147"/>
      <c r="PY6" s="147"/>
      <c r="PZ6" s="147"/>
      <c r="QA6" s="147"/>
      <c r="QB6" s="147"/>
      <c r="QC6" s="147"/>
      <c r="QD6" s="147"/>
      <c r="QE6" s="147"/>
      <c r="QF6" s="147"/>
      <c r="QG6" s="147"/>
      <c r="QH6" s="147"/>
      <c r="QI6" s="147"/>
      <c r="QJ6" s="147"/>
      <c r="QK6" s="147"/>
      <c r="QL6" s="147"/>
      <c r="QM6" s="147"/>
      <c r="QN6" s="147"/>
      <c r="QO6" s="147"/>
      <c r="QP6" s="147"/>
      <c r="QQ6" s="147"/>
      <c r="QR6" s="147"/>
      <c r="QS6" s="147"/>
      <c r="QT6" s="147"/>
      <c r="QU6" s="147"/>
      <c r="QV6" s="147"/>
      <c r="QW6" s="147"/>
      <c r="QX6" s="147"/>
      <c r="QY6" s="147"/>
      <c r="QZ6" s="147"/>
      <c r="RA6" s="147"/>
      <c r="RB6" s="147"/>
      <c r="RC6" s="147"/>
      <c r="RD6" s="147"/>
      <c r="RE6" s="147"/>
      <c r="RF6" s="147"/>
      <c r="RG6" s="147"/>
      <c r="RH6" s="147"/>
      <c r="RI6" s="147"/>
      <c r="RJ6" s="147"/>
      <c r="RK6" s="147"/>
      <c r="RL6" s="147"/>
      <c r="RM6" s="147"/>
      <c r="RN6" s="147"/>
      <c r="RO6" s="147"/>
      <c r="RP6" s="147"/>
      <c r="RQ6" s="147"/>
      <c r="RR6" s="147"/>
      <c r="RS6" s="147"/>
      <c r="RT6" s="147"/>
      <c r="RU6" s="147"/>
      <c r="RV6" s="147"/>
      <c r="RW6" s="147"/>
      <c r="RX6" s="147"/>
      <c r="RY6" s="147"/>
      <c r="RZ6" s="147"/>
      <c r="SA6" s="147"/>
      <c r="SB6" s="147"/>
      <c r="SC6" s="147"/>
      <c r="SD6" s="147"/>
      <c r="SE6" s="147"/>
      <c r="SF6" s="147"/>
      <c r="SG6" s="147"/>
      <c r="SH6" s="147"/>
      <c r="SI6" s="147"/>
      <c r="SJ6" s="147"/>
      <c r="SK6" s="147"/>
      <c r="SL6" s="147"/>
      <c r="SM6" s="147"/>
      <c r="SN6" s="147"/>
      <c r="SO6" s="147"/>
      <c r="SP6" s="147"/>
      <c r="SQ6" s="147"/>
      <c r="SR6" s="147"/>
      <c r="SS6" s="147"/>
      <c r="ST6" s="147"/>
      <c r="SU6" s="147"/>
      <c r="SV6" s="147"/>
      <c r="SW6" s="147"/>
      <c r="SX6" s="147"/>
      <c r="SY6" s="147"/>
      <c r="SZ6" s="147"/>
      <c r="TA6" s="147"/>
      <c r="TB6" s="147"/>
      <c r="TC6" s="147"/>
      <c r="TD6" s="147"/>
      <c r="TE6" s="147"/>
      <c r="TF6" s="147"/>
      <c r="TG6" s="147"/>
      <c r="TH6" s="147"/>
      <c r="TI6" s="147"/>
      <c r="TJ6" s="147"/>
      <c r="TK6" s="147"/>
      <c r="TL6" s="147"/>
      <c r="TM6" s="147"/>
      <c r="TN6" s="147"/>
      <c r="TO6" s="147"/>
      <c r="TP6" s="147"/>
      <c r="TQ6" s="147"/>
      <c r="TR6" s="147"/>
      <c r="TS6" s="147"/>
      <c r="TT6" s="147"/>
      <c r="TU6" s="147"/>
      <c r="TV6" s="147"/>
      <c r="TW6" s="147"/>
      <c r="TX6" s="147"/>
      <c r="TY6" s="147"/>
      <c r="TZ6" s="147"/>
      <c r="UA6" s="147"/>
      <c r="UB6" s="147"/>
      <c r="UC6" s="147"/>
      <c r="UD6" s="147"/>
      <c r="UE6" s="147"/>
      <c r="UF6" s="147"/>
      <c r="UG6" s="147"/>
      <c r="UH6" s="147"/>
      <c r="UI6" s="147"/>
      <c r="UJ6" s="147"/>
      <c r="UK6" s="147"/>
      <c r="UL6" s="147"/>
      <c r="UM6" s="147"/>
      <c r="UN6" s="147"/>
      <c r="UO6" s="147"/>
      <c r="UP6" s="147"/>
      <c r="UQ6" s="147"/>
      <c r="UR6" s="147"/>
      <c r="US6" s="147"/>
      <c r="UT6" s="147"/>
      <c r="UU6" s="147"/>
      <c r="UV6" s="147"/>
      <c r="UW6" s="147"/>
      <c r="UX6" s="147"/>
      <c r="UY6" s="147"/>
      <c r="UZ6" s="147"/>
    </row>
    <row r="7" spans="1:572" s="148" customFormat="1" x14ac:dyDescent="0.3">
      <c r="A7" s="489"/>
      <c r="B7" s="492"/>
      <c r="C7" s="486"/>
      <c r="D7" s="495"/>
      <c r="E7" s="489"/>
      <c r="F7" s="65" t="str">
        <f>+D5</f>
        <v>640.00 บาท</v>
      </c>
      <c r="G7" s="65" t="str">
        <f>+C5</f>
        <v>640.00 บาท</v>
      </c>
      <c r="H7" s="489"/>
      <c r="I7" s="19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7"/>
      <c r="FZ7" s="147"/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7"/>
      <c r="HS7" s="147"/>
      <c r="HT7" s="147"/>
      <c r="HU7" s="147"/>
      <c r="HV7" s="147"/>
      <c r="HW7" s="147"/>
      <c r="HX7" s="147"/>
      <c r="HY7" s="147"/>
      <c r="HZ7" s="147"/>
      <c r="IA7" s="147"/>
      <c r="IB7" s="147"/>
      <c r="IC7" s="147"/>
      <c r="ID7" s="147"/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7"/>
      <c r="JW7" s="147"/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7"/>
      <c r="LP7" s="147"/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7"/>
      <c r="NI7" s="147"/>
      <c r="NJ7" s="147"/>
      <c r="NK7" s="147"/>
      <c r="NL7" s="147"/>
      <c r="NM7" s="147"/>
      <c r="NN7" s="147"/>
      <c r="NO7" s="147"/>
      <c r="NP7" s="147"/>
      <c r="NQ7" s="147"/>
      <c r="NR7" s="147"/>
      <c r="NS7" s="147"/>
      <c r="NT7" s="147"/>
      <c r="NU7" s="147"/>
      <c r="NV7" s="147"/>
      <c r="NW7" s="147"/>
      <c r="NX7" s="147"/>
      <c r="NY7" s="147"/>
      <c r="NZ7" s="147"/>
      <c r="OA7" s="147"/>
      <c r="OB7" s="147"/>
      <c r="OC7" s="147"/>
      <c r="OD7" s="147"/>
      <c r="OE7" s="147"/>
      <c r="OF7" s="147"/>
      <c r="OG7" s="147"/>
      <c r="OH7" s="147"/>
      <c r="OI7" s="147"/>
      <c r="OJ7" s="147"/>
      <c r="OK7" s="147"/>
      <c r="OL7" s="147"/>
      <c r="OM7" s="147"/>
      <c r="ON7" s="147"/>
      <c r="OO7" s="147"/>
      <c r="OP7" s="147"/>
      <c r="OQ7" s="147"/>
      <c r="OR7" s="147"/>
      <c r="OS7" s="147"/>
      <c r="OT7" s="147"/>
      <c r="OU7" s="147"/>
      <c r="OV7" s="147"/>
      <c r="OW7" s="147"/>
      <c r="OX7" s="147"/>
      <c r="OY7" s="147"/>
      <c r="OZ7" s="147"/>
      <c r="PA7" s="147"/>
      <c r="PB7" s="147"/>
      <c r="PC7" s="147"/>
      <c r="PD7" s="147"/>
      <c r="PE7" s="147"/>
      <c r="PF7" s="147"/>
      <c r="PG7" s="147"/>
      <c r="PH7" s="147"/>
      <c r="PI7" s="147"/>
      <c r="PJ7" s="147"/>
      <c r="PK7" s="147"/>
      <c r="PL7" s="147"/>
      <c r="PM7" s="147"/>
      <c r="PN7" s="147"/>
      <c r="PO7" s="147"/>
      <c r="PP7" s="147"/>
      <c r="PQ7" s="147"/>
      <c r="PR7" s="147"/>
      <c r="PS7" s="147"/>
      <c r="PT7" s="147"/>
      <c r="PU7" s="147"/>
      <c r="PV7" s="147"/>
      <c r="PW7" s="147"/>
      <c r="PX7" s="147"/>
      <c r="PY7" s="147"/>
      <c r="PZ7" s="147"/>
      <c r="QA7" s="147"/>
      <c r="QB7" s="147"/>
      <c r="QC7" s="147"/>
      <c r="QD7" s="147"/>
      <c r="QE7" s="147"/>
      <c r="QF7" s="147"/>
      <c r="QG7" s="147"/>
      <c r="QH7" s="147"/>
      <c r="QI7" s="147"/>
      <c r="QJ7" s="147"/>
      <c r="QK7" s="147"/>
      <c r="QL7" s="147"/>
      <c r="QM7" s="147"/>
      <c r="QN7" s="147"/>
      <c r="QO7" s="147"/>
      <c r="QP7" s="147"/>
      <c r="QQ7" s="147"/>
      <c r="QR7" s="147"/>
      <c r="QS7" s="147"/>
      <c r="QT7" s="147"/>
      <c r="QU7" s="147"/>
      <c r="QV7" s="147"/>
      <c r="QW7" s="147"/>
      <c r="QX7" s="147"/>
      <c r="QY7" s="147"/>
      <c r="QZ7" s="147"/>
      <c r="RA7" s="147"/>
      <c r="RB7" s="147"/>
      <c r="RC7" s="147"/>
      <c r="RD7" s="147"/>
      <c r="RE7" s="147"/>
      <c r="RF7" s="147"/>
      <c r="RG7" s="147"/>
      <c r="RH7" s="147"/>
      <c r="RI7" s="147"/>
      <c r="RJ7" s="147"/>
      <c r="RK7" s="147"/>
      <c r="RL7" s="147"/>
      <c r="RM7" s="147"/>
      <c r="RN7" s="147"/>
      <c r="RO7" s="147"/>
      <c r="RP7" s="147"/>
      <c r="RQ7" s="147"/>
      <c r="RR7" s="147"/>
      <c r="RS7" s="147"/>
      <c r="RT7" s="147"/>
      <c r="RU7" s="147"/>
      <c r="RV7" s="147"/>
      <c r="RW7" s="147"/>
      <c r="RX7" s="147"/>
      <c r="RY7" s="147"/>
      <c r="RZ7" s="147"/>
      <c r="SA7" s="147"/>
      <c r="SB7" s="147"/>
      <c r="SC7" s="147"/>
      <c r="SD7" s="147"/>
      <c r="SE7" s="147"/>
      <c r="SF7" s="147"/>
      <c r="SG7" s="147"/>
      <c r="SH7" s="147"/>
      <c r="SI7" s="147"/>
      <c r="SJ7" s="147"/>
      <c r="SK7" s="147"/>
      <c r="SL7" s="147"/>
      <c r="SM7" s="147"/>
      <c r="SN7" s="147"/>
      <c r="SO7" s="147"/>
      <c r="SP7" s="147"/>
      <c r="SQ7" s="147"/>
      <c r="SR7" s="147"/>
      <c r="SS7" s="147"/>
      <c r="ST7" s="147"/>
      <c r="SU7" s="147"/>
      <c r="SV7" s="147"/>
      <c r="SW7" s="147"/>
      <c r="SX7" s="147"/>
      <c r="SY7" s="147"/>
      <c r="SZ7" s="147"/>
      <c r="TA7" s="147"/>
      <c r="TB7" s="147"/>
      <c r="TC7" s="147"/>
      <c r="TD7" s="147"/>
      <c r="TE7" s="147"/>
      <c r="TF7" s="147"/>
      <c r="TG7" s="147"/>
      <c r="TH7" s="147"/>
      <c r="TI7" s="147"/>
      <c r="TJ7" s="147"/>
      <c r="TK7" s="147"/>
      <c r="TL7" s="147"/>
      <c r="TM7" s="147"/>
      <c r="TN7" s="147"/>
      <c r="TO7" s="147"/>
      <c r="TP7" s="147"/>
      <c r="TQ7" s="147"/>
      <c r="TR7" s="147"/>
      <c r="TS7" s="147"/>
      <c r="TT7" s="147"/>
      <c r="TU7" s="147"/>
      <c r="TV7" s="147"/>
      <c r="TW7" s="147"/>
      <c r="TX7" s="147"/>
      <c r="TY7" s="147"/>
      <c r="TZ7" s="147"/>
      <c r="UA7" s="147"/>
      <c r="UB7" s="147"/>
      <c r="UC7" s="147"/>
      <c r="UD7" s="147"/>
      <c r="UE7" s="147"/>
      <c r="UF7" s="147"/>
      <c r="UG7" s="147"/>
      <c r="UH7" s="147"/>
      <c r="UI7" s="147"/>
      <c r="UJ7" s="147"/>
      <c r="UK7" s="147"/>
      <c r="UL7" s="147"/>
      <c r="UM7" s="147"/>
      <c r="UN7" s="147"/>
      <c r="UO7" s="147"/>
      <c r="UP7" s="147"/>
      <c r="UQ7" s="147"/>
      <c r="UR7" s="147"/>
      <c r="US7" s="147"/>
      <c r="UT7" s="147"/>
      <c r="UU7" s="147"/>
      <c r="UV7" s="147"/>
      <c r="UW7" s="147"/>
      <c r="UX7" s="147"/>
      <c r="UY7" s="147"/>
      <c r="UZ7" s="147"/>
    </row>
    <row r="8" spans="1:572" s="148" customFormat="1" x14ac:dyDescent="0.3">
      <c r="A8" s="487">
        <v>2</v>
      </c>
      <c r="B8" s="490" t="s">
        <v>12</v>
      </c>
      <c r="C8" s="484" t="s">
        <v>114</v>
      </c>
      <c r="D8" s="493" t="str">
        <f>+C8</f>
        <v>469.00 บาท</v>
      </c>
      <c r="E8" s="487" t="s">
        <v>8</v>
      </c>
      <c r="F8" s="195" t="s">
        <v>111</v>
      </c>
      <c r="G8" s="195" t="str">
        <f>+F8</f>
        <v>บริษัท เอก-ชัย ดีสทริบิวชั่น ซิสเทม จำกัด</v>
      </c>
      <c r="H8" s="487" t="s">
        <v>11</v>
      </c>
      <c r="I8" s="195" t="s">
        <v>123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7"/>
      <c r="HQ8" s="147"/>
      <c r="HR8" s="147"/>
      <c r="HS8" s="147"/>
      <c r="HT8" s="147"/>
      <c r="HU8" s="147"/>
      <c r="HV8" s="147"/>
      <c r="HW8" s="147"/>
      <c r="HX8" s="147"/>
      <c r="HY8" s="147"/>
      <c r="HZ8" s="147"/>
      <c r="IA8" s="147"/>
      <c r="IB8" s="147"/>
      <c r="IC8" s="147"/>
      <c r="ID8" s="147"/>
      <c r="IE8" s="147"/>
      <c r="IF8" s="147"/>
      <c r="IG8" s="147"/>
      <c r="IH8" s="147"/>
      <c r="II8" s="147"/>
      <c r="IJ8" s="147"/>
      <c r="IK8" s="147"/>
      <c r="IL8" s="147"/>
      <c r="IM8" s="147"/>
      <c r="IN8" s="147"/>
      <c r="IO8" s="147"/>
      <c r="IP8" s="147"/>
      <c r="IQ8" s="147"/>
      <c r="IR8" s="147"/>
      <c r="IS8" s="147"/>
      <c r="IT8" s="147"/>
      <c r="IU8" s="147"/>
      <c r="IV8" s="147"/>
      <c r="IW8" s="147"/>
      <c r="IX8" s="147"/>
      <c r="IY8" s="147"/>
      <c r="IZ8" s="147"/>
      <c r="JA8" s="147"/>
      <c r="JB8" s="147"/>
      <c r="JC8" s="147"/>
      <c r="JD8" s="147"/>
      <c r="JE8" s="147"/>
      <c r="JF8" s="147"/>
      <c r="JG8" s="147"/>
      <c r="JH8" s="147"/>
      <c r="JI8" s="147"/>
      <c r="JJ8" s="147"/>
      <c r="JK8" s="147"/>
      <c r="JL8" s="147"/>
      <c r="JM8" s="147"/>
      <c r="JN8" s="147"/>
      <c r="JO8" s="147"/>
      <c r="JP8" s="147"/>
      <c r="JQ8" s="147"/>
      <c r="JR8" s="147"/>
      <c r="JS8" s="147"/>
      <c r="JT8" s="147"/>
      <c r="JU8" s="147"/>
      <c r="JV8" s="147"/>
      <c r="JW8" s="147"/>
      <c r="JX8" s="147"/>
      <c r="JY8" s="147"/>
      <c r="JZ8" s="147"/>
      <c r="KA8" s="147"/>
      <c r="KB8" s="147"/>
      <c r="KC8" s="147"/>
      <c r="KD8" s="147"/>
      <c r="KE8" s="147"/>
      <c r="KF8" s="147"/>
      <c r="KG8" s="147"/>
      <c r="KH8" s="147"/>
      <c r="KI8" s="147"/>
      <c r="KJ8" s="147"/>
      <c r="KK8" s="147"/>
      <c r="KL8" s="147"/>
      <c r="KM8" s="147"/>
      <c r="KN8" s="147"/>
      <c r="KO8" s="147"/>
      <c r="KP8" s="147"/>
      <c r="KQ8" s="147"/>
      <c r="KR8" s="147"/>
      <c r="KS8" s="147"/>
      <c r="KT8" s="147"/>
      <c r="KU8" s="147"/>
      <c r="KV8" s="147"/>
      <c r="KW8" s="147"/>
      <c r="KX8" s="147"/>
      <c r="KY8" s="147"/>
      <c r="KZ8" s="147"/>
      <c r="LA8" s="147"/>
      <c r="LB8" s="147"/>
      <c r="LC8" s="147"/>
      <c r="LD8" s="147"/>
      <c r="LE8" s="147"/>
      <c r="LF8" s="147"/>
      <c r="LG8" s="147"/>
      <c r="LH8" s="147"/>
      <c r="LI8" s="147"/>
      <c r="LJ8" s="147"/>
      <c r="LK8" s="147"/>
      <c r="LL8" s="147"/>
      <c r="LM8" s="147"/>
      <c r="LN8" s="147"/>
      <c r="LO8" s="147"/>
      <c r="LP8" s="147"/>
      <c r="LQ8" s="147"/>
      <c r="LR8" s="147"/>
      <c r="LS8" s="147"/>
      <c r="LT8" s="147"/>
      <c r="LU8" s="147"/>
      <c r="LV8" s="147"/>
      <c r="LW8" s="147"/>
      <c r="LX8" s="147"/>
      <c r="LY8" s="147"/>
      <c r="LZ8" s="147"/>
      <c r="MA8" s="147"/>
      <c r="MB8" s="147"/>
      <c r="MC8" s="147"/>
      <c r="MD8" s="147"/>
      <c r="ME8" s="147"/>
      <c r="MF8" s="147"/>
      <c r="MG8" s="147"/>
      <c r="MH8" s="147"/>
      <c r="MI8" s="147"/>
      <c r="MJ8" s="147"/>
      <c r="MK8" s="147"/>
      <c r="ML8" s="147"/>
      <c r="MM8" s="147"/>
      <c r="MN8" s="147"/>
      <c r="MO8" s="147"/>
      <c r="MP8" s="147"/>
      <c r="MQ8" s="147"/>
      <c r="MR8" s="147"/>
      <c r="MS8" s="147"/>
      <c r="MT8" s="147"/>
      <c r="MU8" s="147"/>
      <c r="MV8" s="147"/>
      <c r="MW8" s="147"/>
      <c r="MX8" s="147"/>
      <c r="MY8" s="147"/>
      <c r="MZ8" s="147"/>
      <c r="NA8" s="147"/>
      <c r="NB8" s="147"/>
      <c r="NC8" s="147"/>
      <c r="ND8" s="147"/>
      <c r="NE8" s="147"/>
      <c r="NF8" s="147"/>
      <c r="NG8" s="147"/>
      <c r="NH8" s="147"/>
      <c r="NI8" s="147"/>
      <c r="NJ8" s="147"/>
      <c r="NK8" s="147"/>
      <c r="NL8" s="147"/>
      <c r="NM8" s="147"/>
      <c r="NN8" s="147"/>
      <c r="NO8" s="147"/>
      <c r="NP8" s="147"/>
      <c r="NQ8" s="147"/>
      <c r="NR8" s="147"/>
      <c r="NS8" s="147"/>
      <c r="NT8" s="147"/>
      <c r="NU8" s="147"/>
      <c r="NV8" s="147"/>
      <c r="NW8" s="147"/>
      <c r="NX8" s="147"/>
      <c r="NY8" s="147"/>
      <c r="NZ8" s="147"/>
      <c r="OA8" s="147"/>
      <c r="OB8" s="147"/>
      <c r="OC8" s="147"/>
      <c r="OD8" s="147"/>
      <c r="OE8" s="147"/>
      <c r="OF8" s="147"/>
      <c r="OG8" s="147"/>
      <c r="OH8" s="147"/>
      <c r="OI8" s="147"/>
      <c r="OJ8" s="147"/>
      <c r="OK8" s="147"/>
      <c r="OL8" s="147"/>
      <c r="OM8" s="147"/>
      <c r="ON8" s="147"/>
      <c r="OO8" s="147"/>
      <c r="OP8" s="147"/>
      <c r="OQ8" s="147"/>
      <c r="OR8" s="147"/>
      <c r="OS8" s="147"/>
      <c r="OT8" s="147"/>
      <c r="OU8" s="147"/>
      <c r="OV8" s="147"/>
      <c r="OW8" s="147"/>
      <c r="OX8" s="147"/>
      <c r="OY8" s="147"/>
      <c r="OZ8" s="147"/>
      <c r="PA8" s="147"/>
      <c r="PB8" s="147"/>
      <c r="PC8" s="147"/>
      <c r="PD8" s="147"/>
      <c r="PE8" s="147"/>
      <c r="PF8" s="147"/>
      <c r="PG8" s="147"/>
      <c r="PH8" s="147"/>
      <c r="PI8" s="147"/>
      <c r="PJ8" s="147"/>
      <c r="PK8" s="147"/>
      <c r="PL8" s="147"/>
      <c r="PM8" s="147"/>
      <c r="PN8" s="147"/>
      <c r="PO8" s="147"/>
      <c r="PP8" s="147"/>
      <c r="PQ8" s="147"/>
      <c r="PR8" s="147"/>
      <c r="PS8" s="147"/>
      <c r="PT8" s="147"/>
      <c r="PU8" s="147"/>
      <c r="PV8" s="147"/>
      <c r="PW8" s="147"/>
      <c r="PX8" s="147"/>
      <c r="PY8" s="147"/>
      <c r="PZ8" s="147"/>
      <c r="QA8" s="147"/>
      <c r="QB8" s="147"/>
      <c r="QC8" s="147"/>
      <c r="QD8" s="147"/>
      <c r="QE8" s="147"/>
      <c r="QF8" s="147"/>
      <c r="QG8" s="147"/>
      <c r="QH8" s="147"/>
      <c r="QI8" s="147"/>
      <c r="QJ8" s="147"/>
      <c r="QK8" s="147"/>
      <c r="QL8" s="147"/>
      <c r="QM8" s="147"/>
      <c r="QN8" s="147"/>
      <c r="QO8" s="147"/>
      <c r="QP8" s="147"/>
      <c r="QQ8" s="147"/>
      <c r="QR8" s="147"/>
      <c r="QS8" s="147"/>
      <c r="QT8" s="147"/>
      <c r="QU8" s="147"/>
      <c r="QV8" s="147"/>
      <c r="QW8" s="147"/>
      <c r="QX8" s="147"/>
      <c r="QY8" s="147"/>
      <c r="QZ8" s="147"/>
      <c r="RA8" s="147"/>
      <c r="RB8" s="147"/>
      <c r="RC8" s="147"/>
      <c r="RD8" s="147"/>
      <c r="RE8" s="147"/>
      <c r="RF8" s="147"/>
      <c r="RG8" s="147"/>
      <c r="RH8" s="147"/>
      <c r="RI8" s="147"/>
      <c r="RJ8" s="147"/>
      <c r="RK8" s="147"/>
      <c r="RL8" s="147"/>
      <c r="RM8" s="147"/>
      <c r="RN8" s="147"/>
      <c r="RO8" s="147"/>
      <c r="RP8" s="147"/>
      <c r="RQ8" s="147"/>
      <c r="RR8" s="147"/>
      <c r="RS8" s="147"/>
      <c r="RT8" s="147"/>
      <c r="RU8" s="147"/>
      <c r="RV8" s="147"/>
      <c r="RW8" s="147"/>
      <c r="RX8" s="147"/>
      <c r="RY8" s="147"/>
      <c r="RZ8" s="147"/>
      <c r="SA8" s="147"/>
      <c r="SB8" s="147"/>
      <c r="SC8" s="147"/>
      <c r="SD8" s="147"/>
      <c r="SE8" s="147"/>
      <c r="SF8" s="147"/>
      <c r="SG8" s="147"/>
      <c r="SH8" s="147"/>
      <c r="SI8" s="147"/>
      <c r="SJ8" s="147"/>
      <c r="SK8" s="147"/>
      <c r="SL8" s="147"/>
      <c r="SM8" s="147"/>
      <c r="SN8" s="147"/>
      <c r="SO8" s="147"/>
      <c r="SP8" s="147"/>
      <c r="SQ8" s="147"/>
      <c r="SR8" s="147"/>
      <c r="SS8" s="147"/>
      <c r="ST8" s="147"/>
      <c r="SU8" s="147"/>
      <c r="SV8" s="147"/>
      <c r="SW8" s="147"/>
      <c r="SX8" s="147"/>
      <c r="SY8" s="147"/>
      <c r="SZ8" s="147"/>
      <c r="TA8" s="147"/>
      <c r="TB8" s="147"/>
      <c r="TC8" s="147"/>
      <c r="TD8" s="147"/>
      <c r="TE8" s="147"/>
      <c r="TF8" s="147"/>
      <c r="TG8" s="147"/>
      <c r="TH8" s="147"/>
      <c r="TI8" s="147"/>
      <c r="TJ8" s="147"/>
      <c r="TK8" s="147"/>
      <c r="TL8" s="147"/>
      <c r="TM8" s="147"/>
      <c r="TN8" s="147"/>
      <c r="TO8" s="147"/>
      <c r="TP8" s="147"/>
      <c r="TQ8" s="147"/>
      <c r="TR8" s="147"/>
      <c r="TS8" s="147"/>
      <c r="TT8" s="147"/>
      <c r="TU8" s="147"/>
      <c r="TV8" s="147"/>
      <c r="TW8" s="147"/>
      <c r="TX8" s="147"/>
      <c r="TY8" s="147"/>
      <c r="TZ8" s="147"/>
      <c r="UA8" s="147"/>
      <c r="UB8" s="147"/>
      <c r="UC8" s="147"/>
      <c r="UD8" s="147"/>
      <c r="UE8" s="147"/>
      <c r="UF8" s="147"/>
      <c r="UG8" s="147"/>
      <c r="UH8" s="147"/>
      <c r="UI8" s="147"/>
      <c r="UJ8" s="147"/>
      <c r="UK8" s="147"/>
      <c r="UL8" s="147"/>
      <c r="UM8" s="147"/>
      <c r="UN8" s="147"/>
      <c r="UO8" s="147"/>
      <c r="UP8" s="147"/>
      <c r="UQ8" s="147"/>
      <c r="UR8" s="147"/>
      <c r="US8" s="147"/>
      <c r="UT8" s="147"/>
      <c r="UU8" s="147"/>
      <c r="UV8" s="147"/>
      <c r="UW8" s="147"/>
      <c r="UX8" s="147"/>
      <c r="UY8" s="147"/>
      <c r="UZ8" s="147"/>
    </row>
    <row r="9" spans="1:572" s="148" customFormat="1" x14ac:dyDescent="0.3">
      <c r="A9" s="488"/>
      <c r="B9" s="491"/>
      <c r="C9" s="485"/>
      <c r="D9" s="494"/>
      <c r="E9" s="488"/>
      <c r="F9" s="196" t="s">
        <v>9</v>
      </c>
      <c r="G9" s="196" t="s">
        <v>10</v>
      </c>
      <c r="H9" s="488"/>
      <c r="I9" s="196" t="s">
        <v>122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7"/>
      <c r="FZ9" s="147"/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7"/>
      <c r="JW9" s="147"/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7"/>
      <c r="LP9" s="147"/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7"/>
      <c r="NI9" s="147"/>
      <c r="NJ9" s="147"/>
      <c r="NK9" s="147"/>
      <c r="NL9" s="147"/>
      <c r="NM9" s="147"/>
      <c r="NN9" s="147"/>
      <c r="NO9" s="147"/>
      <c r="NP9" s="147"/>
      <c r="NQ9" s="147"/>
      <c r="NR9" s="147"/>
      <c r="NS9" s="147"/>
      <c r="NT9" s="147"/>
      <c r="NU9" s="147"/>
      <c r="NV9" s="147"/>
      <c r="NW9" s="147"/>
      <c r="NX9" s="147"/>
      <c r="NY9" s="147"/>
      <c r="NZ9" s="147"/>
      <c r="OA9" s="147"/>
      <c r="OB9" s="147"/>
      <c r="OC9" s="147"/>
      <c r="OD9" s="147"/>
      <c r="OE9" s="147"/>
      <c r="OF9" s="147"/>
      <c r="OG9" s="147"/>
      <c r="OH9" s="147"/>
      <c r="OI9" s="147"/>
      <c r="OJ9" s="147"/>
      <c r="OK9" s="147"/>
      <c r="OL9" s="147"/>
      <c r="OM9" s="147"/>
      <c r="ON9" s="147"/>
      <c r="OO9" s="147"/>
      <c r="OP9" s="147"/>
      <c r="OQ9" s="147"/>
      <c r="OR9" s="147"/>
      <c r="OS9" s="147"/>
      <c r="OT9" s="147"/>
      <c r="OU9" s="147"/>
      <c r="OV9" s="147"/>
      <c r="OW9" s="147"/>
      <c r="OX9" s="147"/>
      <c r="OY9" s="147"/>
      <c r="OZ9" s="147"/>
      <c r="PA9" s="147"/>
      <c r="PB9" s="147"/>
      <c r="PC9" s="147"/>
      <c r="PD9" s="147"/>
      <c r="PE9" s="147"/>
      <c r="PF9" s="147"/>
      <c r="PG9" s="147"/>
      <c r="PH9" s="147"/>
      <c r="PI9" s="147"/>
      <c r="PJ9" s="147"/>
      <c r="PK9" s="147"/>
      <c r="PL9" s="147"/>
      <c r="PM9" s="147"/>
      <c r="PN9" s="147"/>
      <c r="PO9" s="147"/>
      <c r="PP9" s="147"/>
      <c r="PQ9" s="147"/>
      <c r="PR9" s="147"/>
      <c r="PS9" s="147"/>
      <c r="PT9" s="147"/>
      <c r="PU9" s="147"/>
      <c r="PV9" s="147"/>
      <c r="PW9" s="147"/>
      <c r="PX9" s="147"/>
      <c r="PY9" s="147"/>
      <c r="PZ9" s="147"/>
      <c r="QA9" s="147"/>
      <c r="QB9" s="147"/>
      <c r="QC9" s="147"/>
      <c r="QD9" s="147"/>
      <c r="QE9" s="147"/>
      <c r="QF9" s="147"/>
      <c r="QG9" s="147"/>
      <c r="QH9" s="147"/>
      <c r="QI9" s="147"/>
      <c r="QJ9" s="147"/>
      <c r="QK9" s="147"/>
      <c r="QL9" s="147"/>
      <c r="QM9" s="147"/>
      <c r="QN9" s="147"/>
      <c r="QO9" s="147"/>
      <c r="QP9" s="147"/>
      <c r="QQ9" s="147"/>
      <c r="QR9" s="147"/>
      <c r="QS9" s="147"/>
      <c r="QT9" s="147"/>
      <c r="QU9" s="147"/>
      <c r="QV9" s="147"/>
      <c r="QW9" s="147"/>
      <c r="QX9" s="147"/>
      <c r="QY9" s="147"/>
      <c r="QZ9" s="147"/>
      <c r="RA9" s="147"/>
      <c r="RB9" s="147"/>
      <c r="RC9" s="147"/>
      <c r="RD9" s="147"/>
      <c r="RE9" s="147"/>
      <c r="RF9" s="147"/>
      <c r="RG9" s="147"/>
      <c r="RH9" s="147"/>
      <c r="RI9" s="147"/>
      <c r="RJ9" s="147"/>
      <c r="RK9" s="147"/>
      <c r="RL9" s="147"/>
      <c r="RM9" s="147"/>
      <c r="RN9" s="147"/>
      <c r="RO9" s="147"/>
      <c r="RP9" s="147"/>
      <c r="RQ9" s="147"/>
      <c r="RR9" s="147"/>
      <c r="RS9" s="147"/>
      <c r="RT9" s="147"/>
      <c r="RU9" s="147"/>
      <c r="RV9" s="147"/>
      <c r="RW9" s="147"/>
      <c r="RX9" s="147"/>
      <c r="RY9" s="147"/>
      <c r="RZ9" s="147"/>
      <c r="SA9" s="147"/>
      <c r="SB9" s="147"/>
      <c r="SC9" s="147"/>
      <c r="SD9" s="147"/>
      <c r="SE9" s="147"/>
      <c r="SF9" s="147"/>
      <c r="SG9" s="147"/>
      <c r="SH9" s="147"/>
      <c r="SI9" s="147"/>
      <c r="SJ9" s="147"/>
      <c r="SK9" s="147"/>
      <c r="SL9" s="147"/>
      <c r="SM9" s="147"/>
      <c r="SN9" s="147"/>
      <c r="SO9" s="147"/>
      <c r="SP9" s="147"/>
      <c r="SQ9" s="147"/>
      <c r="SR9" s="147"/>
      <c r="SS9" s="147"/>
      <c r="ST9" s="147"/>
      <c r="SU9" s="147"/>
      <c r="SV9" s="147"/>
      <c r="SW9" s="147"/>
      <c r="SX9" s="147"/>
      <c r="SY9" s="147"/>
      <c r="SZ9" s="147"/>
      <c r="TA9" s="147"/>
      <c r="TB9" s="147"/>
      <c r="TC9" s="147"/>
      <c r="TD9" s="147"/>
      <c r="TE9" s="147"/>
      <c r="TF9" s="147"/>
      <c r="TG9" s="147"/>
      <c r="TH9" s="147"/>
      <c r="TI9" s="147"/>
      <c r="TJ9" s="147"/>
      <c r="TK9" s="147"/>
      <c r="TL9" s="147"/>
      <c r="TM9" s="147"/>
      <c r="TN9" s="147"/>
      <c r="TO9" s="147"/>
      <c r="TP9" s="147"/>
      <c r="TQ9" s="147"/>
      <c r="TR9" s="147"/>
      <c r="TS9" s="147"/>
      <c r="TT9" s="147"/>
      <c r="TU9" s="147"/>
      <c r="TV9" s="147"/>
      <c r="TW9" s="147"/>
      <c r="TX9" s="147"/>
      <c r="TY9" s="147"/>
      <c r="TZ9" s="147"/>
      <c r="UA9" s="147"/>
      <c r="UB9" s="147"/>
      <c r="UC9" s="147"/>
      <c r="UD9" s="147"/>
      <c r="UE9" s="147"/>
      <c r="UF9" s="147"/>
      <c r="UG9" s="147"/>
      <c r="UH9" s="147"/>
      <c r="UI9" s="147"/>
      <c r="UJ9" s="147"/>
      <c r="UK9" s="147"/>
      <c r="UL9" s="147"/>
      <c r="UM9" s="147"/>
      <c r="UN9" s="147"/>
      <c r="UO9" s="147"/>
      <c r="UP9" s="147"/>
      <c r="UQ9" s="147"/>
      <c r="UR9" s="147"/>
      <c r="US9" s="147"/>
      <c r="UT9" s="147"/>
      <c r="UU9" s="147"/>
      <c r="UV9" s="147"/>
      <c r="UW9" s="147"/>
      <c r="UX9" s="147"/>
      <c r="UY9" s="147"/>
      <c r="UZ9" s="147"/>
    </row>
    <row r="10" spans="1:572" s="148" customFormat="1" x14ac:dyDescent="0.3">
      <c r="A10" s="489"/>
      <c r="B10" s="492"/>
      <c r="C10" s="486"/>
      <c r="D10" s="495"/>
      <c r="E10" s="489"/>
      <c r="F10" s="65" t="str">
        <f>+C8</f>
        <v>469.00 บาท</v>
      </c>
      <c r="G10" s="65" t="str">
        <f>+C8</f>
        <v>469.00 บาท</v>
      </c>
      <c r="H10" s="489"/>
      <c r="I10" s="19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  <c r="HO10" s="147"/>
      <c r="HP10" s="147"/>
      <c r="HQ10" s="147"/>
      <c r="HR10" s="147"/>
      <c r="HS10" s="147"/>
      <c r="HT10" s="147"/>
      <c r="HU10" s="147"/>
      <c r="HV10" s="147"/>
      <c r="HW10" s="147"/>
      <c r="HX10" s="147"/>
      <c r="HY10" s="147"/>
      <c r="HZ10" s="147"/>
      <c r="IA10" s="147"/>
      <c r="IB10" s="147"/>
      <c r="IC10" s="147"/>
      <c r="ID10" s="147"/>
      <c r="IE10" s="147"/>
      <c r="IF10" s="147"/>
      <c r="IG10" s="147"/>
      <c r="IH10" s="147"/>
      <c r="II10" s="147"/>
      <c r="IJ10" s="147"/>
      <c r="IK10" s="147"/>
      <c r="IL10" s="147"/>
      <c r="IM10" s="147"/>
      <c r="IN10" s="147"/>
      <c r="IO10" s="147"/>
      <c r="IP10" s="147"/>
      <c r="IQ10" s="147"/>
      <c r="IR10" s="147"/>
      <c r="IS10" s="147"/>
      <c r="IT10" s="147"/>
      <c r="IU10" s="147"/>
      <c r="IV10" s="147"/>
      <c r="IW10" s="147"/>
      <c r="IX10" s="147"/>
      <c r="IY10" s="147"/>
      <c r="IZ10" s="147"/>
      <c r="JA10" s="147"/>
      <c r="JB10" s="147"/>
      <c r="JC10" s="147"/>
      <c r="JD10" s="147"/>
      <c r="JE10" s="147"/>
      <c r="JF10" s="147"/>
      <c r="JG10" s="147"/>
      <c r="JH10" s="147"/>
      <c r="JI10" s="147"/>
      <c r="JJ10" s="147"/>
      <c r="JK10" s="147"/>
      <c r="JL10" s="147"/>
      <c r="JM10" s="147"/>
      <c r="JN10" s="147"/>
      <c r="JO10" s="147"/>
      <c r="JP10" s="147"/>
      <c r="JQ10" s="147"/>
      <c r="JR10" s="147"/>
      <c r="JS10" s="147"/>
      <c r="JT10" s="147"/>
      <c r="JU10" s="147"/>
      <c r="JV10" s="147"/>
      <c r="JW10" s="147"/>
      <c r="JX10" s="147"/>
      <c r="JY10" s="147"/>
      <c r="JZ10" s="147"/>
      <c r="KA10" s="147"/>
      <c r="KB10" s="147"/>
      <c r="KC10" s="147"/>
      <c r="KD10" s="147"/>
      <c r="KE10" s="147"/>
      <c r="KF10" s="147"/>
      <c r="KG10" s="147"/>
      <c r="KH10" s="147"/>
      <c r="KI10" s="147"/>
      <c r="KJ10" s="147"/>
      <c r="KK10" s="147"/>
      <c r="KL10" s="147"/>
      <c r="KM10" s="147"/>
      <c r="KN10" s="147"/>
      <c r="KO10" s="147"/>
      <c r="KP10" s="147"/>
      <c r="KQ10" s="147"/>
      <c r="KR10" s="147"/>
      <c r="KS10" s="147"/>
      <c r="KT10" s="147"/>
      <c r="KU10" s="147"/>
      <c r="KV10" s="147"/>
      <c r="KW10" s="147"/>
      <c r="KX10" s="147"/>
      <c r="KY10" s="147"/>
      <c r="KZ10" s="147"/>
      <c r="LA10" s="147"/>
      <c r="LB10" s="147"/>
      <c r="LC10" s="147"/>
      <c r="LD10" s="147"/>
      <c r="LE10" s="147"/>
      <c r="LF10" s="147"/>
      <c r="LG10" s="147"/>
      <c r="LH10" s="147"/>
      <c r="LI10" s="147"/>
      <c r="LJ10" s="147"/>
      <c r="LK10" s="147"/>
      <c r="LL10" s="147"/>
      <c r="LM10" s="147"/>
      <c r="LN10" s="147"/>
      <c r="LO10" s="147"/>
      <c r="LP10" s="147"/>
      <c r="LQ10" s="147"/>
      <c r="LR10" s="147"/>
      <c r="LS10" s="147"/>
      <c r="LT10" s="147"/>
      <c r="LU10" s="147"/>
      <c r="LV10" s="147"/>
      <c r="LW10" s="147"/>
      <c r="LX10" s="147"/>
      <c r="LY10" s="147"/>
      <c r="LZ10" s="147"/>
      <c r="MA10" s="147"/>
      <c r="MB10" s="147"/>
      <c r="MC10" s="147"/>
      <c r="MD10" s="147"/>
      <c r="ME10" s="147"/>
      <c r="MF10" s="147"/>
      <c r="MG10" s="147"/>
      <c r="MH10" s="147"/>
      <c r="MI10" s="147"/>
      <c r="MJ10" s="147"/>
      <c r="MK10" s="147"/>
      <c r="ML10" s="147"/>
      <c r="MM10" s="147"/>
      <c r="MN10" s="147"/>
      <c r="MO10" s="147"/>
      <c r="MP10" s="147"/>
      <c r="MQ10" s="147"/>
      <c r="MR10" s="147"/>
      <c r="MS10" s="147"/>
      <c r="MT10" s="147"/>
      <c r="MU10" s="147"/>
      <c r="MV10" s="147"/>
      <c r="MW10" s="147"/>
      <c r="MX10" s="147"/>
      <c r="MY10" s="147"/>
      <c r="MZ10" s="147"/>
      <c r="NA10" s="147"/>
      <c r="NB10" s="147"/>
      <c r="NC10" s="147"/>
      <c r="ND10" s="147"/>
      <c r="NE10" s="147"/>
      <c r="NF10" s="147"/>
      <c r="NG10" s="147"/>
      <c r="NH10" s="147"/>
      <c r="NI10" s="147"/>
      <c r="NJ10" s="147"/>
      <c r="NK10" s="147"/>
      <c r="NL10" s="147"/>
      <c r="NM10" s="147"/>
      <c r="NN10" s="147"/>
      <c r="NO10" s="147"/>
      <c r="NP10" s="147"/>
      <c r="NQ10" s="147"/>
      <c r="NR10" s="147"/>
      <c r="NS10" s="147"/>
      <c r="NT10" s="147"/>
      <c r="NU10" s="147"/>
      <c r="NV10" s="147"/>
      <c r="NW10" s="147"/>
      <c r="NX10" s="147"/>
      <c r="NY10" s="147"/>
      <c r="NZ10" s="147"/>
      <c r="OA10" s="147"/>
      <c r="OB10" s="147"/>
      <c r="OC10" s="147"/>
      <c r="OD10" s="147"/>
      <c r="OE10" s="147"/>
      <c r="OF10" s="147"/>
      <c r="OG10" s="147"/>
      <c r="OH10" s="147"/>
      <c r="OI10" s="147"/>
      <c r="OJ10" s="147"/>
      <c r="OK10" s="147"/>
      <c r="OL10" s="147"/>
      <c r="OM10" s="147"/>
      <c r="ON10" s="147"/>
      <c r="OO10" s="147"/>
      <c r="OP10" s="147"/>
      <c r="OQ10" s="147"/>
      <c r="OR10" s="147"/>
      <c r="OS10" s="147"/>
      <c r="OT10" s="147"/>
      <c r="OU10" s="147"/>
      <c r="OV10" s="147"/>
      <c r="OW10" s="147"/>
      <c r="OX10" s="147"/>
      <c r="OY10" s="147"/>
      <c r="OZ10" s="147"/>
      <c r="PA10" s="147"/>
      <c r="PB10" s="147"/>
      <c r="PC10" s="147"/>
      <c r="PD10" s="147"/>
      <c r="PE10" s="147"/>
      <c r="PF10" s="147"/>
      <c r="PG10" s="147"/>
      <c r="PH10" s="147"/>
      <c r="PI10" s="147"/>
      <c r="PJ10" s="147"/>
      <c r="PK10" s="147"/>
      <c r="PL10" s="147"/>
      <c r="PM10" s="147"/>
      <c r="PN10" s="147"/>
      <c r="PO10" s="147"/>
      <c r="PP10" s="147"/>
      <c r="PQ10" s="147"/>
      <c r="PR10" s="147"/>
      <c r="PS10" s="147"/>
      <c r="PT10" s="147"/>
      <c r="PU10" s="147"/>
      <c r="PV10" s="147"/>
      <c r="PW10" s="147"/>
      <c r="PX10" s="147"/>
      <c r="PY10" s="147"/>
      <c r="PZ10" s="147"/>
      <c r="QA10" s="147"/>
      <c r="QB10" s="147"/>
      <c r="QC10" s="147"/>
      <c r="QD10" s="147"/>
      <c r="QE10" s="147"/>
      <c r="QF10" s="147"/>
      <c r="QG10" s="147"/>
      <c r="QH10" s="147"/>
      <c r="QI10" s="147"/>
      <c r="QJ10" s="147"/>
      <c r="QK10" s="147"/>
      <c r="QL10" s="147"/>
      <c r="QM10" s="147"/>
      <c r="QN10" s="147"/>
      <c r="QO10" s="147"/>
      <c r="QP10" s="147"/>
      <c r="QQ10" s="147"/>
      <c r="QR10" s="147"/>
      <c r="QS10" s="147"/>
      <c r="QT10" s="147"/>
      <c r="QU10" s="147"/>
      <c r="QV10" s="147"/>
      <c r="QW10" s="147"/>
      <c r="QX10" s="147"/>
      <c r="QY10" s="147"/>
      <c r="QZ10" s="147"/>
      <c r="RA10" s="147"/>
      <c r="RB10" s="147"/>
      <c r="RC10" s="147"/>
      <c r="RD10" s="147"/>
      <c r="RE10" s="147"/>
      <c r="RF10" s="147"/>
      <c r="RG10" s="147"/>
      <c r="RH10" s="147"/>
      <c r="RI10" s="147"/>
      <c r="RJ10" s="147"/>
      <c r="RK10" s="147"/>
      <c r="RL10" s="147"/>
      <c r="RM10" s="147"/>
      <c r="RN10" s="147"/>
      <c r="RO10" s="147"/>
      <c r="RP10" s="147"/>
      <c r="RQ10" s="147"/>
      <c r="RR10" s="147"/>
      <c r="RS10" s="147"/>
      <c r="RT10" s="147"/>
      <c r="RU10" s="147"/>
      <c r="RV10" s="147"/>
      <c r="RW10" s="147"/>
      <c r="RX10" s="147"/>
      <c r="RY10" s="147"/>
      <c r="RZ10" s="147"/>
      <c r="SA10" s="147"/>
      <c r="SB10" s="147"/>
      <c r="SC10" s="147"/>
      <c r="SD10" s="147"/>
      <c r="SE10" s="147"/>
      <c r="SF10" s="147"/>
      <c r="SG10" s="147"/>
      <c r="SH10" s="147"/>
      <c r="SI10" s="147"/>
      <c r="SJ10" s="147"/>
      <c r="SK10" s="147"/>
      <c r="SL10" s="147"/>
      <c r="SM10" s="147"/>
      <c r="SN10" s="147"/>
      <c r="SO10" s="147"/>
      <c r="SP10" s="147"/>
      <c r="SQ10" s="147"/>
      <c r="SR10" s="147"/>
      <c r="SS10" s="147"/>
      <c r="ST10" s="147"/>
      <c r="SU10" s="147"/>
      <c r="SV10" s="147"/>
      <c r="SW10" s="147"/>
      <c r="SX10" s="147"/>
      <c r="SY10" s="147"/>
      <c r="SZ10" s="147"/>
      <c r="TA10" s="147"/>
      <c r="TB10" s="147"/>
      <c r="TC10" s="147"/>
      <c r="TD10" s="147"/>
      <c r="TE10" s="147"/>
      <c r="TF10" s="147"/>
      <c r="TG10" s="147"/>
      <c r="TH10" s="147"/>
      <c r="TI10" s="147"/>
      <c r="TJ10" s="147"/>
      <c r="TK10" s="147"/>
      <c r="TL10" s="147"/>
      <c r="TM10" s="147"/>
      <c r="TN10" s="147"/>
      <c r="TO10" s="147"/>
      <c r="TP10" s="147"/>
      <c r="TQ10" s="147"/>
      <c r="TR10" s="147"/>
      <c r="TS10" s="147"/>
      <c r="TT10" s="147"/>
      <c r="TU10" s="147"/>
      <c r="TV10" s="147"/>
      <c r="TW10" s="147"/>
      <c r="TX10" s="147"/>
      <c r="TY10" s="147"/>
      <c r="TZ10" s="147"/>
      <c r="UA10" s="147"/>
      <c r="UB10" s="147"/>
      <c r="UC10" s="147"/>
      <c r="UD10" s="147"/>
      <c r="UE10" s="147"/>
      <c r="UF10" s="147"/>
      <c r="UG10" s="147"/>
      <c r="UH10" s="147"/>
      <c r="UI10" s="147"/>
      <c r="UJ10" s="147"/>
      <c r="UK10" s="147"/>
      <c r="UL10" s="147"/>
      <c r="UM10" s="147"/>
      <c r="UN10" s="147"/>
      <c r="UO10" s="147"/>
      <c r="UP10" s="147"/>
      <c r="UQ10" s="147"/>
      <c r="UR10" s="147"/>
      <c r="US10" s="147"/>
      <c r="UT10" s="147"/>
      <c r="UU10" s="147"/>
      <c r="UV10" s="147"/>
      <c r="UW10" s="147"/>
      <c r="UX10" s="147"/>
      <c r="UY10" s="147"/>
      <c r="UZ10" s="147"/>
    </row>
    <row r="11" spans="1:572" s="148" customFormat="1" x14ac:dyDescent="0.3">
      <c r="A11" s="196">
        <v>3</v>
      </c>
      <c r="B11" s="198" t="s">
        <v>21</v>
      </c>
      <c r="C11" s="193" t="s">
        <v>124</v>
      </c>
      <c r="D11" s="295" t="str">
        <f>+C11</f>
        <v>3,346.51 บาท</v>
      </c>
      <c r="E11" s="196" t="s">
        <v>8</v>
      </c>
      <c r="F11" s="66" t="s">
        <v>120</v>
      </c>
      <c r="G11" s="66" t="str">
        <f>+F11</f>
        <v>บริษัท พัฒนาสหกล จำกัด</v>
      </c>
      <c r="H11" s="196" t="str">
        <f>+H8</f>
        <v>คัดเลือกจากเกณฑ์ราคา</v>
      </c>
      <c r="I11" s="196" t="s">
        <v>125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7"/>
      <c r="FZ11" s="147"/>
      <c r="GA11" s="147"/>
      <c r="GB11" s="147"/>
      <c r="GC11" s="147"/>
      <c r="GD11" s="147"/>
      <c r="GE11" s="147"/>
      <c r="GF11" s="147"/>
      <c r="GG11" s="147"/>
      <c r="GH11" s="147"/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7"/>
      <c r="GT11" s="147"/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7"/>
      <c r="HF11" s="147"/>
      <c r="HG11" s="147"/>
      <c r="HH11" s="147"/>
      <c r="HI11" s="147"/>
      <c r="HJ11" s="147"/>
      <c r="HK11" s="147"/>
      <c r="HL11" s="147"/>
      <c r="HM11" s="147"/>
      <c r="HN11" s="147"/>
      <c r="HO11" s="147"/>
      <c r="HP11" s="147"/>
      <c r="HQ11" s="147"/>
      <c r="HR11" s="147"/>
      <c r="HS11" s="147"/>
      <c r="HT11" s="147"/>
      <c r="HU11" s="147"/>
      <c r="HV11" s="147"/>
      <c r="HW11" s="147"/>
      <c r="HX11" s="147"/>
      <c r="HY11" s="147"/>
      <c r="HZ11" s="147"/>
      <c r="IA11" s="147"/>
      <c r="IB11" s="147"/>
      <c r="IC11" s="147"/>
      <c r="ID11" s="147"/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7"/>
      <c r="JW11" s="147"/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7"/>
      <c r="LP11" s="147"/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7"/>
      <c r="NI11" s="147"/>
      <c r="NJ11" s="147"/>
      <c r="NK11" s="147"/>
      <c r="NL11" s="147"/>
      <c r="NM11" s="147"/>
      <c r="NN11" s="147"/>
      <c r="NO11" s="147"/>
      <c r="NP11" s="147"/>
      <c r="NQ11" s="147"/>
      <c r="NR11" s="147"/>
      <c r="NS11" s="147"/>
      <c r="NT11" s="147"/>
      <c r="NU11" s="147"/>
      <c r="NV11" s="147"/>
      <c r="NW11" s="147"/>
      <c r="NX11" s="147"/>
      <c r="NY11" s="147"/>
      <c r="NZ11" s="147"/>
      <c r="OA11" s="147"/>
      <c r="OB11" s="147"/>
      <c r="OC11" s="147"/>
      <c r="OD11" s="147"/>
      <c r="OE11" s="147"/>
      <c r="OF11" s="147"/>
      <c r="OG11" s="147"/>
      <c r="OH11" s="147"/>
      <c r="OI11" s="147"/>
      <c r="OJ11" s="147"/>
      <c r="OK11" s="147"/>
      <c r="OL11" s="147"/>
      <c r="OM11" s="147"/>
      <c r="ON11" s="147"/>
      <c r="OO11" s="147"/>
      <c r="OP11" s="147"/>
      <c r="OQ11" s="147"/>
      <c r="OR11" s="147"/>
      <c r="OS11" s="147"/>
      <c r="OT11" s="147"/>
      <c r="OU11" s="147"/>
      <c r="OV11" s="147"/>
      <c r="OW11" s="147"/>
      <c r="OX11" s="147"/>
      <c r="OY11" s="147"/>
      <c r="OZ11" s="147"/>
      <c r="PA11" s="147"/>
      <c r="PB11" s="147"/>
      <c r="PC11" s="147"/>
      <c r="PD11" s="147"/>
      <c r="PE11" s="147"/>
      <c r="PF11" s="147"/>
      <c r="PG11" s="147"/>
      <c r="PH11" s="147"/>
      <c r="PI11" s="147"/>
      <c r="PJ11" s="147"/>
      <c r="PK11" s="147"/>
      <c r="PL11" s="147"/>
      <c r="PM11" s="147"/>
      <c r="PN11" s="147"/>
      <c r="PO11" s="147"/>
      <c r="PP11" s="147"/>
      <c r="PQ11" s="147"/>
      <c r="PR11" s="147"/>
      <c r="PS11" s="147"/>
      <c r="PT11" s="147"/>
      <c r="PU11" s="147"/>
      <c r="PV11" s="147"/>
      <c r="PW11" s="147"/>
      <c r="PX11" s="147"/>
      <c r="PY11" s="147"/>
      <c r="PZ11" s="147"/>
      <c r="QA11" s="147"/>
      <c r="QB11" s="147"/>
      <c r="QC11" s="147"/>
      <c r="QD11" s="147"/>
      <c r="QE11" s="147"/>
      <c r="QF11" s="147"/>
      <c r="QG11" s="147"/>
      <c r="QH11" s="147"/>
      <c r="QI11" s="147"/>
      <c r="QJ11" s="147"/>
      <c r="QK11" s="147"/>
      <c r="QL11" s="147"/>
      <c r="QM11" s="147"/>
      <c r="QN11" s="147"/>
      <c r="QO11" s="147"/>
      <c r="QP11" s="147"/>
      <c r="QQ11" s="147"/>
      <c r="QR11" s="147"/>
      <c r="QS11" s="147"/>
      <c r="QT11" s="147"/>
      <c r="QU11" s="147"/>
      <c r="QV11" s="147"/>
      <c r="QW11" s="147"/>
      <c r="QX11" s="147"/>
      <c r="QY11" s="147"/>
      <c r="QZ11" s="147"/>
      <c r="RA11" s="147"/>
      <c r="RB11" s="147"/>
      <c r="RC11" s="147"/>
      <c r="RD11" s="147"/>
      <c r="RE11" s="147"/>
      <c r="RF11" s="147"/>
      <c r="RG11" s="147"/>
      <c r="RH11" s="147"/>
      <c r="RI11" s="147"/>
      <c r="RJ11" s="147"/>
      <c r="RK11" s="147"/>
      <c r="RL11" s="147"/>
      <c r="RM11" s="147"/>
      <c r="RN11" s="147"/>
      <c r="RO11" s="147"/>
      <c r="RP11" s="147"/>
      <c r="RQ11" s="147"/>
      <c r="RR11" s="147"/>
      <c r="RS11" s="147"/>
      <c r="RT11" s="147"/>
      <c r="RU11" s="147"/>
      <c r="RV11" s="147"/>
      <c r="RW11" s="147"/>
      <c r="RX11" s="147"/>
      <c r="RY11" s="147"/>
      <c r="RZ11" s="147"/>
      <c r="SA11" s="147"/>
      <c r="SB11" s="147"/>
      <c r="SC11" s="147"/>
      <c r="SD11" s="147"/>
      <c r="SE11" s="147"/>
      <c r="SF11" s="147"/>
      <c r="SG11" s="147"/>
      <c r="SH11" s="147"/>
      <c r="SI11" s="147"/>
      <c r="SJ11" s="147"/>
      <c r="SK11" s="147"/>
      <c r="SL11" s="147"/>
      <c r="SM11" s="147"/>
      <c r="SN11" s="147"/>
      <c r="SO11" s="147"/>
      <c r="SP11" s="147"/>
      <c r="SQ11" s="147"/>
      <c r="SR11" s="147"/>
      <c r="SS11" s="147"/>
      <c r="ST11" s="147"/>
      <c r="SU11" s="147"/>
      <c r="SV11" s="147"/>
      <c r="SW11" s="147"/>
      <c r="SX11" s="147"/>
      <c r="SY11" s="147"/>
      <c r="SZ11" s="147"/>
      <c r="TA11" s="147"/>
      <c r="TB11" s="147"/>
      <c r="TC11" s="147"/>
      <c r="TD11" s="147"/>
      <c r="TE11" s="147"/>
      <c r="TF11" s="147"/>
      <c r="TG11" s="147"/>
      <c r="TH11" s="147"/>
      <c r="TI11" s="147"/>
      <c r="TJ11" s="147"/>
      <c r="TK11" s="147"/>
      <c r="TL11" s="147"/>
      <c r="TM11" s="147"/>
      <c r="TN11" s="147"/>
      <c r="TO11" s="147"/>
      <c r="TP11" s="147"/>
      <c r="TQ11" s="147"/>
      <c r="TR11" s="147"/>
      <c r="TS11" s="147"/>
      <c r="TT11" s="147"/>
      <c r="TU11" s="147"/>
      <c r="TV11" s="147"/>
      <c r="TW11" s="147"/>
      <c r="TX11" s="147"/>
      <c r="TY11" s="147"/>
      <c r="TZ11" s="147"/>
      <c r="UA11" s="147"/>
      <c r="UB11" s="147"/>
      <c r="UC11" s="147"/>
      <c r="UD11" s="147"/>
      <c r="UE11" s="147"/>
      <c r="UF11" s="147"/>
      <c r="UG11" s="147"/>
      <c r="UH11" s="147"/>
      <c r="UI11" s="147"/>
      <c r="UJ11" s="147"/>
      <c r="UK11" s="147"/>
      <c r="UL11" s="147"/>
      <c r="UM11" s="147"/>
      <c r="UN11" s="147"/>
      <c r="UO11" s="147"/>
      <c r="UP11" s="147"/>
      <c r="UQ11" s="147"/>
      <c r="UR11" s="147"/>
      <c r="US11" s="147"/>
      <c r="UT11" s="147"/>
      <c r="UU11" s="147"/>
      <c r="UV11" s="147"/>
      <c r="UW11" s="147"/>
      <c r="UX11" s="147"/>
      <c r="UY11" s="147"/>
      <c r="UZ11" s="147"/>
    </row>
    <row r="12" spans="1:572" s="148" customFormat="1" x14ac:dyDescent="0.3">
      <c r="A12" s="196"/>
      <c r="B12" s="198"/>
      <c r="C12" s="193"/>
      <c r="D12" s="295"/>
      <c r="E12" s="196"/>
      <c r="F12" s="66" t="s">
        <v>9</v>
      </c>
      <c r="G12" s="66" t="str">
        <f>+G9</f>
        <v>ราคาที่ตกลงซื้อหรือจ้าง</v>
      </c>
      <c r="H12" s="196"/>
      <c r="I12" s="196" t="s">
        <v>126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7"/>
      <c r="FG12" s="147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7"/>
      <c r="FV12" s="147"/>
      <c r="FW12" s="147"/>
      <c r="FX12" s="147"/>
      <c r="FY12" s="147"/>
      <c r="FZ12" s="147"/>
      <c r="GA12" s="147"/>
      <c r="GB12" s="147"/>
      <c r="GC12" s="147"/>
      <c r="GD12" s="147"/>
      <c r="GE12" s="147"/>
      <c r="GF12" s="147"/>
      <c r="GG12" s="147"/>
      <c r="GH12" s="147"/>
      <c r="GI12" s="147"/>
      <c r="GJ12" s="147"/>
      <c r="GK12" s="147"/>
      <c r="GL12" s="147"/>
      <c r="GM12" s="147"/>
      <c r="GN12" s="147"/>
      <c r="GO12" s="147"/>
      <c r="GP12" s="147"/>
      <c r="GQ12" s="147"/>
      <c r="GR12" s="147"/>
      <c r="GS12" s="147"/>
      <c r="GT12" s="147"/>
      <c r="GU12" s="147"/>
      <c r="GV12" s="147"/>
      <c r="GW12" s="147"/>
      <c r="GX12" s="147"/>
      <c r="GY12" s="147"/>
      <c r="GZ12" s="147"/>
      <c r="HA12" s="147"/>
      <c r="HB12" s="147"/>
      <c r="HC12" s="147"/>
      <c r="HD12" s="147"/>
      <c r="HE12" s="147"/>
      <c r="HF12" s="147"/>
      <c r="HG12" s="147"/>
      <c r="HH12" s="147"/>
      <c r="HI12" s="147"/>
      <c r="HJ12" s="147"/>
      <c r="HK12" s="147"/>
      <c r="HL12" s="147"/>
      <c r="HM12" s="147"/>
      <c r="HN12" s="147"/>
      <c r="HO12" s="147"/>
      <c r="HP12" s="147"/>
      <c r="HQ12" s="147"/>
      <c r="HR12" s="147"/>
      <c r="HS12" s="147"/>
      <c r="HT12" s="147"/>
      <c r="HU12" s="147"/>
      <c r="HV12" s="147"/>
      <c r="HW12" s="147"/>
      <c r="HX12" s="147"/>
      <c r="HY12" s="147"/>
      <c r="HZ12" s="147"/>
      <c r="IA12" s="147"/>
      <c r="IB12" s="147"/>
      <c r="IC12" s="147"/>
      <c r="ID12" s="147"/>
      <c r="IE12" s="147"/>
      <c r="IF12" s="147"/>
      <c r="IG12" s="147"/>
      <c r="IH12" s="147"/>
      <c r="II12" s="147"/>
      <c r="IJ12" s="147"/>
      <c r="IK12" s="147"/>
      <c r="IL12" s="147"/>
      <c r="IM12" s="147"/>
      <c r="IN12" s="147"/>
      <c r="IO12" s="147"/>
      <c r="IP12" s="147"/>
      <c r="IQ12" s="147"/>
      <c r="IR12" s="147"/>
      <c r="IS12" s="147"/>
      <c r="IT12" s="147"/>
      <c r="IU12" s="147"/>
      <c r="IV12" s="147"/>
      <c r="IW12" s="147"/>
      <c r="IX12" s="147"/>
      <c r="IY12" s="147"/>
      <c r="IZ12" s="147"/>
      <c r="JA12" s="147"/>
      <c r="JB12" s="147"/>
      <c r="JC12" s="147"/>
      <c r="JD12" s="147"/>
      <c r="JE12" s="147"/>
      <c r="JF12" s="147"/>
      <c r="JG12" s="147"/>
      <c r="JH12" s="147"/>
      <c r="JI12" s="147"/>
      <c r="JJ12" s="147"/>
      <c r="JK12" s="147"/>
      <c r="JL12" s="147"/>
      <c r="JM12" s="147"/>
      <c r="JN12" s="147"/>
      <c r="JO12" s="147"/>
      <c r="JP12" s="147"/>
      <c r="JQ12" s="147"/>
      <c r="JR12" s="147"/>
      <c r="JS12" s="147"/>
      <c r="JT12" s="147"/>
      <c r="JU12" s="147"/>
      <c r="JV12" s="147"/>
      <c r="JW12" s="147"/>
      <c r="JX12" s="147"/>
      <c r="JY12" s="147"/>
      <c r="JZ12" s="147"/>
      <c r="KA12" s="147"/>
      <c r="KB12" s="147"/>
      <c r="KC12" s="147"/>
      <c r="KD12" s="147"/>
      <c r="KE12" s="147"/>
      <c r="KF12" s="147"/>
      <c r="KG12" s="147"/>
      <c r="KH12" s="147"/>
      <c r="KI12" s="147"/>
      <c r="KJ12" s="147"/>
      <c r="KK12" s="147"/>
      <c r="KL12" s="147"/>
      <c r="KM12" s="147"/>
      <c r="KN12" s="147"/>
      <c r="KO12" s="147"/>
      <c r="KP12" s="147"/>
      <c r="KQ12" s="147"/>
      <c r="KR12" s="147"/>
      <c r="KS12" s="147"/>
      <c r="KT12" s="147"/>
      <c r="KU12" s="147"/>
      <c r="KV12" s="147"/>
      <c r="KW12" s="147"/>
      <c r="KX12" s="147"/>
      <c r="KY12" s="147"/>
      <c r="KZ12" s="147"/>
      <c r="LA12" s="147"/>
      <c r="LB12" s="147"/>
      <c r="LC12" s="147"/>
      <c r="LD12" s="147"/>
      <c r="LE12" s="147"/>
      <c r="LF12" s="147"/>
      <c r="LG12" s="147"/>
      <c r="LH12" s="147"/>
      <c r="LI12" s="147"/>
      <c r="LJ12" s="147"/>
      <c r="LK12" s="147"/>
      <c r="LL12" s="147"/>
      <c r="LM12" s="147"/>
      <c r="LN12" s="147"/>
      <c r="LO12" s="147"/>
      <c r="LP12" s="147"/>
      <c r="LQ12" s="147"/>
      <c r="LR12" s="147"/>
      <c r="LS12" s="147"/>
      <c r="LT12" s="147"/>
      <c r="LU12" s="147"/>
      <c r="LV12" s="147"/>
      <c r="LW12" s="147"/>
      <c r="LX12" s="147"/>
      <c r="LY12" s="147"/>
      <c r="LZ12" s="147"/>
      <c r="MA12" s="147"/>
      <c r="MB12" s="147"/>
      <c r="MC12" s="147"/>
      <c r="MD12" s="147"/>
      <c r="ME12" s="147"/>
      <c r="MF12" s="147"/>
      <c r="MG12" s="147"/>
      <c r="MH12" s="147"/>
      <c r="MI12" s="147"/>
      <c r="MJ12" s="147"/>
      <c r="MK12" s="147"/>
      <c r="ML12" s="147"/>
      <c r="MM12" s="147"/>
      <c r="MN12" s="147"/>
      <c r="MO12" s="147"/>
      <c r="MP12" s="147"/>
      <c r="MQ12" s="147"/>
      <c r="MR12" s="147"/>
      <c r="MS12" s="147"/>
      <c r="MT12" s="147"/>
      <c r="MU12" s="147"/>
      <c r="MV12" s="147"/>
      <c r="MW12" s="147"/>
      <c r="MX12" s="147"/>
      <c r="MY12" s="147"/>
      <c r="MZ12" s="147"/>
      <c r="NA12" s="147"/>
      <c r="NB12" s="147"/>
      <c r="NC12" s="147"/>
      <c r="ND12" s="147"/>
      <c r="NE12" s="147"/>
      <c r="NF12" s="147"/>
      <c r="NG12" s="147"/>
      <c r="NH12" s="147"/>
      <c r="NI12" s="147"/>
      <c r="NJ12" s="147"/>
      <c r="NK12" s="147"/>
      <c r="NL12" s="147"/>
      <c r="NM12" s="147"/>
      <c r="NN12" s="147"/>
      <c r="NO12" s="147"/>
      <c r="NP12" s="147"/>
      <c r="NQ12" s="147"/>
      <c r="NR12" s="147"/>
      <c r="NS12" s="147"/>
      <c r="NT12" s="147"/>
      <c r="NU12" s="147"/>
      <c r="NV12" s="147"/>
      <c r="NW12" s="147"/>
      <c r="NX12" s="147"/>
      <c r="NY12" s="147"/>
      <c r="NZ12" s="147"/>
      <c r="OA12" s="147"/>
      <c r="OB12" s="147"/>
      <c r="OC12" s="147"/>
      <c r="OD12" s="147"/>
      <c r="OE12" s="147"/>
      <c r="OF12" s="147"/>
      <c r="OG12" s="147"/>
      <c r="OH12" s="147"/>
      <c r="OI12" s="147"/>
      <c r="OJ12" s="147"/>
      <c r="OK12" s="147"/>
      <c r="OL12" s="147"/>
      <c r="OM12" s="147"/>
      <c r="ON12" s="147"/>
      <c r="OO12" s="147"/>
      <c r="OP12" s="147"/>
      <c r="OQ12" s="147"/>
      <c r="OR12" s="147"/>
      <c r="OS12" s="147"/>
      <c r="OT12" s="147"/>
      <c r="OU12" s="147"/>
      <c r="OV12" s="147"/>
      <c r="OW12" s="147"/>
      <c r="OX12" s="147"/>
      <c r="OY12" s="147"/>
      <c r="OZ12" s="147"/>
      <c r="PA12" s="147"/>
      <c r="PB12" s="147"/>
      <c r="PC12" s="147"/>
      <c r="PD12" s="147"/>
      <c r="PE12" s="147"/>
      <c r="PF12" s="147"/>
      <c r="PG12" s="147"/>
      <c r="PH12" s="147"/>
      <c r="PI12" s="147"/>
      <c r="PJ12" s="147"/>
      <c r="PK12" s="147"/>
      <c r="PL12" s="147"/>
      <c r="PM12" s="147"/>
      <c r="PN12" s="147"/>
      <c r="PO12" s="147"/>
      <c r="PP12" s="147"/>
      <c r="PQ12" s="147"/>
      <c r="PR12" s="147"/>
      <c r="PS12" s="147"/>
      <c r="PT12" s="147"/>
      <c r="PU12" s="147"/>
      <c r="PV12" s="147"/>
      <c r="PW12" s="147"/>
      <c r="PX12" s="147"/>
      <c r="PY12" s="147"/>
      <c r="PZ12" s="147"/>
      <c r="QA12" s="147"/>
      <c r="QB12" s="147"/>
      <c r="QC12" s="147"/>
      <c r="QD12" s="147"/>
      <c r="QE12" s="147"/>
      <c r="QF12" s="147"/>
      <c r="QG12" s="147"/>
      <c r="QH12" s="147"/>
      <c r="QI12" s="147"/>
      <c r="QJ12" s="147"/>
      <c r="QK12" s="147"/>
      <c r="QL12" s="147"/>
      <c r="QM12" s="147"/>
      <c r="QN12" s="147"/>
      <c r="QO12" s="147"/>
      <c r="QP12" s="147"/>
      <c r="QQ12" s="147"/>
      <c r="QR12" s="147"/>
      <c r="QS12" s="147"/>
      <c r="QT12" s="147"/>
      <c r="QU12" s="147"/>
      <c r="QV12" s="147"/>
      <c r="QW12" s="147"/>
      <c r="QX12" s="147"/>
      <c r="QY12" s="147"/>
      <c r="QZ12" s="147"/>
      <c r="RA12" s="147"/>
      <c r="RB12" s="147"/>
      <c r="RC12" s="147"/>
      <c r="RD12" s="147"/>
      <c r="RE12" s="147"/>
      <c r="RF12" s="147"/>
      <c r="RG12" s="147"/>
      <c r="RH12" s="147"/>
      <c r="RI12" s="147"/>
      <c r="RJ12" s="147"/>
      <c r="RK12" s="147"/>
      <c r="RL12" s="147"/>
      <c r="RM12" s="147"/>
      <c r="RN12" s="147"/>
      <c r="RO12" s="147"/>
      <c r="RP12" s="147"/>
      <c r="RQ12" s="147"/>
      <c r="RR12" s="147"/>
      <c r="RS12" s="147"/>
      <c r="RT12" s="147"/>
      <c r="RU12" s="147"/>
      <c r="RV12" s="147"/>
      <c r="RW12" s="147"/>
      <c r="RX12" s="147"/>
      <c r="RY12" s="147"/>
      <c r="RZ12" s="147"/>
      <c r="SA12" s="147"/>
      <c r="SB12" s="147"/>
      <c r="SC12" s="147"/>
      <c r="SD12" s="147"/>
      <c r="SE12" s="147"/>
      <c r="SF12" s="147"/>
      <c r="SG12" s="147"/>
      <c r="SH12" s="147"/>
      <c r="SI12" s="147"/>
      <c r="SJ12" s="147"/>
      <c r="SK12" s="147"/>
      <c r="SL12" s="147"/>
      <c r="SM12" s="147"/>
      <c r="SN12" s="147"/>
      <c r="SO12" s="147"/>
      <c r="SP12" s="147"/>
      <c r="SQ12" s="147"/>
      <c r="SR12" s="147"/>
      <c r="SS12" s="147"/>
      <c r="ST12" s="147"/>
      <c r="SU12" s="147"/>
      <c r="SV12" s="147"/>
      <c r="SW12" s="147"/>
      <c r="SX12" s="147"/>
      <c r="SY12" s="147"/>
      <c r="SZ12" s="147"/>
      <c r="TA12" s="147"/>
      <c r="TB12" s="147"/>
      <c r="TC12" s="147"/>
      <c r="TD12" s="147"/>
      <c r="TE12" s="147"/>
      <c r="TF12" s="147"/>
      <c r="TG12" s="147"/>
      <c r="TH12" s="147"/>
      <c r="TI12" s="147"/>
      <c r="TJ12" s="147"/>
      <c r="TK12" s="147"/>
      <c r="TL12" s="147"/>
      <c r="TM12" s="147"/>
      <c r="TN12" s="147"/>
      <c r="TO12" s="147"/>
      <c r="TP12" s="147"/>
      <c r="TQ12" s="147"/>
      <c r="TR12" s="147"/>
      <c r="TS12" s="147"/>
      <c r="TT12" s="147"/>
      <c r="TU12" s="147"/>
      <c r="TV12" s="147"/>
      <c r="TW12" s="147"/>
      <c r="TX12" s="147"/>
      <c r="TY12" s="147"/>
      <c r="TZ12" s="147"/>
      <c r="UA12" s="147"/>
      <c r="UB12" s="147"/>
      <c r="UC12" s="147"/>
      <c r="UD12" s="147"/>
      <c r="UE12" s="147"/>
      <c r="UF12" s="147"/>
      <c r="UG12" s="147"/>
      <c r="UH12" s="147"/>
      <c r="UI12" s="147"/>
      <c r="UJ12" s="147"/>
      <c r="UK12" s="147"/>
      <c r="UL12" s="147"/>
      <c r="UM12" s="147"/>
      <c r="UN12" s="147"/>
      <c r="UO12" s="147"/>
      <c r="UP12" s="147"/>
      <c r="UQ12" s="147"/>
      <c r="UR12" s="147"/>
      <c r="US12" s="147"/>
      <c r="UT12" s="147"/>
      <c r="UU12" s="147"/>
      <c r="UV12" s="147"/>
      <c r="UW12" s="147"/>
      <c r="UX12" s="147"/>
      <c r="UY12" s="147"/>
      <c r="UZ12" s="147"/>
    </row>
    <row r="13" spans="1:572" s="148" customFormat="1" x14ac:dyDescent="0.3">
      <c r="A13" s="196"/>
      <c r="B13" s="198"/>
      <c r="C13" s="193"/>
      <c r="D13" s="295"/>
      <c r="E13" s="196"/>
      <c r="F13" s="66" t="str">
        <f>+C11</f>
        <v>3,346.51 บาท</v>
      </c>
      <c r="G13" s="66" t="str">
        <f>+C11</f>
        <v>3,346.51 บาท</v>
      </c>
      <c r="H13" s="196"/>
      <c r="I13" s="196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  <c r="LO13" s="147"/>
      <c r="LP13" s="147"/>
      <c r="LQ13" s="147"/>
      <c r="LR13" s="147"/>
      <c r="LS13" s="147"/>
      <c r="LT13" s="147"/>
      <c r="LU13" s="147"/>
      <c r="LV13" s="147"/>
      <c r="LW13" s="147"/>
      <c r="LX13" s="147"/>
      <c r="LY13" s="147"/>
      <c r="LZ13" s="147"/>
      <c r="MA13" s="147"/>
      <c r="MB13" s="147"/>
      <c r="MC13" s="147"/>
      <c r="MD13" s="147"/>
      <c r="ME13" s="147"/>
      <c r="MF13" s="147"/>
      <c r="MG13" s="147"/>
      <c r="MH13" s="147"/>
      <c r="MI13" s="147"/>
      <c r="MJ13" s="147"/>
      <c r="MK13" s="147"/>
      <c r="ML13" s="147"/>
      <c r="MM13" s="147"/>
      <c r="MN13" s="147"/>
      <c r="MO13" s="147"/>
      <c r="MP13" s="147"/>
      <c r="MQ13" s="147"/>
      <c r="MR13" s="147"/>
      <c r="MS13" s="147"/>
      <c r="MT13" s="147"/>
      <c r="MU13" s="147"/>
      <c r="MV13" s="147"/>
      <c r="MW13" s="147"/>
      <c r="MX13" s="147"/>
      <c r="MY13" s="147"/>
      <c r="MZ13" s="147"/>
      <c r="NA13" s="147"/>
      <c r="NB13" s="147"/>
      <c r="NC13" s="147"/>
      <c r="ND13" s="147"/>
      <c r="NE13" s="147"/>
      <c r="NF13" s="147"/>
      <c r="NG13" s="147"/>
      <c r="NH13" s="147"/>
      <c r="NI13" s="147"/>
      <c r="NJ13" s="147"/>
      <c r="NK13" s="147"/>
      <c r="NL13" s="147"/>
      <c r="NM13" s="147"/>
      <c r="NN13" s="147"/>
      <c r="NO13" s="147"/>
      <c r="NP13" s="147"/>
      <c r="NQ13" s="147"/>
      <c r="NR13" s="147"/>
      <c r="NS13" s="147"/>
      <c r="NT13" s="147"/>
      <c r="NU13" s="147"/>
      <c r="NV13" s="147"/>
      <c r="NW13" s="147"/>
      <c r="NX13" s="147"/>
      <c r="NY13" s="147"/>
      <c r="NZ13" s="147"/>
      <c r="OA13" s="147"/>
      <c r="OB13" s="147"/>
      <c r="OC13" s="147"/>
      <c r="OD13" s="147"/>
      <c r="OE13" s="147"/>
      <c r="OF13" s="147"/>
      <c r="OG13" s="147"/>
      <c r="OH13" s="147"/>
      <c r="OI13" s="147"/>
      <c r="OJ13" s="147"/>
      <c r="OK13" s="147"/>
      <c r="OL13" s="147"/>
      <c r="OM13" s="147"/>
      <c r="ON13" s="147"/>
      <c r="OO13" s="147"/>
      <c r="OP13" s="147"/>
      <c r="OQ13" s="147"/>
      <c r="OR13" s="147"/>
      <c r="OS13" s="147"/>
      <c r="OT13" s="147"/>
      <c r="OU13" s="147"/>
      <c r="OV13" s="147"/>
      <c r="OW13" s="147"/>
      <c r="OX13" s="147"/>
      <c r="OY13" s="147"/>
      <c r="OZ13" s="147"/>
      <c r="PA13" s="147"/>
      <c r="PB13" s="147"/>
      <c r="PC13" s="147"/>
      <c r="PD13" s="147"/>
      <c r="PE13" s="147"/>
      <c r="PF13" s="147"/>
      <c r="PG13" s="147"/>
      <c r="PH13" s="147"/>
      <c r="PI13" s="147"/>
      <c r="PJ13" s="147"/>
      <c r="PK13" s="147"/>
      <c r="PL13" s="147"/>
      <c r="PM13" s="147"/>
      <c r="PN13" s="147"/>
      <c r="PO13" s="147"/>
      <c r="PP13" s="147"/>
      <c r="PQ13" s="147"/>
      <c r="PR13" s="147"/>
      <c r="PS13" s="147"/>
      <c r="PT13" s="147"/>
      <c r="PU13" s="147"/>
      <c r="PV13" s="147"/>
      <c r="PW13" s="147"/>
      <c r="PX13" s="147"/>
      <c r="PY13" s="147"/>
      <c r="PZ13" s="147"/>
      <c r="QA13" s="147"/>
      <c r="QB13" s="147"/>
      <c r="QC13" s="147"/>
      <c r="QD13" s="147"/>
      <c r="QE13" s="147"/>
      <c r="QF13" s="147"/>
      <c r="QG13" s="147"/>
      <c r="QH13" s="147"/>
      <c r="QI13" s="147"/>
      <c r="QJ13" s="147"/>
      <c r="QK13" s="147"/>
      <c r="QL13" s="147"/>
      <c r="QM13" s="147"/>
      <c r="QN13" s="147"/>
      <c r="QO13" s="147"/>
      <c r="QP13" s="147"/>
      <c r="QQ13" s="147"/>
      <c r="QR13" s="147"/>
      <c r="QS13" s="147"/>
      <c r="QT13" s="147"/>
      <c r="QU13" s="147"/>
      <c r="QV13" s="147"/>
      <c r="QW13" s="147"/>
      <c r="QX13" s="147"/>
      <c r="QY13" s="147"/>
      <c r="QZ13" s="147"/>
      <c r="RA13" s="147"/>
      <c r="RB13" s="147"/>
      <c r="RC13" s="147"/>
      <c r="RD13" s="147"/>
      <c r="RE13" s="147"/>
      <c r="RF13" s="147"/>
      <c r="RG13" s="147"/>
      <c r="RH13" s="147"/>
      <c r="RI13" s="147"/>
      <c r="RJ13" s="147"/>
      <c r="RK13" s="147"/>
      <c r="RL13" s="147"/>
      <c r="RM13" s="147"/>
      <c r="RN13" s="147"/>
      <c r="RO13" s="147"/>
      <c r="RP13" s="147"/>
      <c r="RQ13" s="147"/>
      <c r="RR13" s="147"/>
      <c r="RS13" s="147"/>
      <c r="RT13" s="147"/>
      <c r="RU13" s="147"/>
      <c r="RV13" s="147"/>
      <c r="RW13" s="147"/>
      <c r="RX13" s="147"/>
      <c r="RY13" s="147"/>
      <c r="RZ13" s="147"/>
      <c r="SA13" s="147"/>
      <c r="SB13" s="147"/>
      <c r="SC13" s="147"/>
      <c r="SD13" s="147"/>
      <c r="SE13" s="147"/>
      <c r="SF13" s="147"/>
      <c r="SG13" s="147"/>
      <c r="SH13" s="147"/>
      <c r="SI13" s="147"/>
      <c r="SJ13" s="147"/>
      <c r="SK13" s="147"/>
      <c r="SL13" s="147"/>
      <c r="SM13" s="147"/>
      <c r="SN13" s="147"/>
      <c r="SO13" s="147"/>
      <c r="SP13" s="147"/>
      <c r="SQ13" s="147"/>
      <c r="SR13" s="147"/>
      <c r="SS13" s="147"/>
      <c r="ST13" s="147"/>
      <c r="SU13" s="147"/>
      <c r="SV13" s="147"/>
      <c r="SW13" s="147"/>
      <c r="SX13" s="147"/>
      <c r="SY13" s="147"/>
      <c r="SZ13" s="147"/>
      <c r="TA13" s="147"/>
      <c r="TB13" s="147"/>
      <c r="TC13" s="147"/>
      <c r="TD13" s="147"/>
      <c r="TE13" s="147"/>
      <c r="TF13" s="147"/>
      <c r="TG13" s="147"/>
      <c r="TH13" s="147"/>
      <c r="TI13" s="147"/>
      <c r="TJ13" s="147"/>
      <c r="TK13" s="147"/>
      <c r="TL13" s="147"/>
      <c r="TM13" s="147"/>
      <c r="TN13" s="147"/>
      <c r="TO13" s="147"/>
      <c r="TP13" s="147"/>
      <c r="TQ13" s="147"/>
      <c r="TR13" s="147"/>
      <c r="TS13" s="147"/>
      <c r="TT13" s="147"/>
      <c r="TU13" s="147"/>
      <c r="TV13" s="147"/>
      <c r="TW13" s="147"/>
      <c r="TX13" s="147"/>
      <c r="TY13" s="147"/>
      <c r="TZ13" s="147"/>
      <c r="UA13" s="147"/>
      <c r="UB13" s="147"/>
      <c r="UC13" s="147"/>
      <c r="UD13" s="147"/>
      <c r="UE13" s="147"/>
      <c r="UF13" s="147"/>
      <c r="UG13" s="147"/>
      <c r="UH13" s="147"/>
      <c r="UI13" s="147"/>
      <c r="UJ13" s="147"/>
      <c r="UK13" s="147"/>
      <c r="UL13" s="147"/>
      <c r="UM13" s="147"/>
      <c r="UN13" s="147"/>
      <c r="UO13" s="147"/>
      <c r="UP13" s="147"/>
      <c r="UQ13" s="147"/>
      <c r="UR13" s="147"/>
      <c r="US13" s="147"/>
      <c r="UT13" s="147"/>
      <c r="UU13" s="147"/>
      <c r="UV13" s="147"/>
      <c r="UW13" s="147"/>
      <c r="UX13" s="147"/>
      <c r="UY13" s="147"/>
      <c r="UZ13" s="147"/>
    </row>
    <row r="14" spans="1:572" s="148" customFormat="1" x14ac:dyDescent="0.3">
      <c r="A14" s="487">
        <v>4</v>
      </c>
      <c r="B14" s="490" t="s">
        <v>127</v>
      </c>
      <c r="C14" s="484" t="s">
        <v>129</v>
      </c>
      <c r="D14" s="493" t="str">
        <f>+C14</f>
        <v>459.00 บาท</v>
      </c>
      <c r="E14" s="487" t="s">
        <v>8</v>
      </c>
      <c r="F14" s="195" t="s">
        <v>128</v>
      </c>
      <c r="G14" s="195" t="str">
        <f>+F14</f>
        <v>วัฒนาภัณฑ์</v>
      </c>
      <c r="H14" s="487" t="s">
        <v>11</v>
      </c>
      <c r="I14" s="195" t="s">
        <v>130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  <c r="LO14" s="147"/>
      <c r="LP14" s="147"/>
      <c r="LQ14" s="147"/>
      <c r="LR14" s="147"/>
      <c r="LS14" s="147"/>
      <c r="LT14" s="147"/>
      <c r="LU14" s="147"/>
      <c r="LV14" s="147"/>
      <c r="LW14" s="147"/>
      <c r="LX14" s="147"/>
      <c r="LY14" s="147"/>
      <c r="LZ14" s="147"/>
      <c r="MA14" s="147"/>
      <c r="MB14" s="147"/>
      <c r="MC14" s="147"/>
      <c r="MD14" s="147"/>
      <c r="ME14" s="147"/>
      <c r="MF14" s="147"/>
      <c r="MG14" s="147"/>
      <c r="MH14" s="147"/>
      <c r="MI14" s="147"/>
      <c r="MJ14" s="147"/>
      <c r="MK14" s="147"/>
      <c r="ML14" s="147"/>
      <c r="MM14" s="147"/>
      <c r="MN14" s="147"/>
      <c r="MO14" s="147"/>
      <c r="MP14" s="147"/>
      <c r="MQ14" s="147"/>
      <c r="MR14" s="147"/>
      <c r="MS14" s="147"/>
      <c r="MT14" s="147"/>
      <c r="MU14" s="147"/>
      <c r="MV14" s="147"/>
      <c r="MW14" s="147"/>
      <c r="MX14" s="147"/>
      <c r="MY14" s="147"/>
      <c r="MZ14" s="147"/>
      <c r="NA14" s="147"/>
      <c r="NB14" s="147"/>
      <c r="NC14" s="147"/>
      <c r="ND14" s="147"/>
      <c r="NE14" s="147"/>
      <c r="NF14" s="147"/>
      <c r="NG14" s="147"/>
      <c r="NH14" s="147"/>
      <c r="NI14" s="147"/>
      <c r="NJ14" s="147"/>
      <c r="NK14" s="147"/>
      <c r="NL14" s="147"/>
      <c r="NM14" s="147"/>
      <c r="NN14" s="147"/>
      <c r="NO14" s="147"/>
      <c r="NP14" s="147"/>
      <c r="NQ14" s="147"/>
      <c r="NR14" s="147"/>
      <c r="NS14" s="147"/>
      <c r="NT14" s="147"/>
      <c r="NU14" s="147"/>
      <c r="NV14" s="147"/>
      <c r="NW14" s="147"/>
      <c r="NX14" s="147"/>
      <c r="NY14" s="147"/>
      <c r="NZ14" s="147"/>
      <c r="OA14" s="147"/>
      <c r="OB14" s="147"/>
      <c r="OC14" s="147"/>
      <c r="OD14" s="147"/>
      <c r="OE14" s="147"/>
      <c r="OF14" s="147"/>
      <c r="OG14" s="147"/>
      <c r="OH14" s="147"/>
      <c r="OI14" s="147"/>
      <c r="OJ14" s="147"/>
      <c r="OK14" s="147"/>
      <c r="OL14" s="147"/>
      <c r="OM14" s="147"/>
      <c r="ON14" s="147"/>
      <c r="OO14" s="147"/>
      <c r="OP14" s="147"/>
      <c r="OQ14" s="147"/>
      <c r="OR14" s="147"/>
      <c r="OS14" s="147"/>
      <c r="OT14" s="147"/>
      <c r="OU14" s="147"/>
      <c r="OV14" s="147"/>
      <c r="OW14" s="147"/>
      <c r="OX14" s="147"/>
      <c r="OY14" s="147"/>
      <c r="OZ14" s="147"/>
      <c r="PA14" s="147"/>
      <c r="PB14" s="147"/>
      <c r="PC14" s="147"/>
      <c r="PD14" s="147"/>
      <c r="PE14" s="147"/>
      <c r="PF14" s="147"/>
      <c r="PG14" s="147"/>
      <c r="PH14" s="147"/>
      <c r="PI14" s="147"/>
      <c r="PJ14" s="147"/>
      <c r="PK14" s="147"/>
      <c r="PL14" s="147"/>
      <c r="PM14" s="147"/>
      <c r="PN14" s="147"/>
      <c r="PO14" s="147"/>
      <c r="PP14" s="147"/>
      <c r="PQ14" s="147"/>
      <c r="PR14" s="147"/>
      <c r="PS14" s="147"/>
      <c r="PT14" s="147"/>
      <c r="PU14" s="147"/>
      <c r="PV14" s="147"/>
      <c r="PW14" s="147"/>
      <c r="PX14" s="147"/>
      <c r="PY14" s="147"/>
      <c r="PZ14" s="147"/>
      <c r="QA14" s="147"/>
      <c r="QB14" s="147"/>
      <c r="QC14" s="147"/>
      <c r="QD14" s="147"/>
      <c r="QE14" s="147"/>
      <c r="QF14" s="147"/>
      <c r="QG14" s="147"/>
      <c r="QH14" s="147"/>
      <c r="QI14" s="147"/>
      <c r="QJ14" s="147"/>
      <c r="QK14" s="147"/>
      <c r="QL14" s="147"/>
      <c r="QM14" s="147"/>
      <c r="QN14" s="147"/>
      <c r="QO14" s="147"/>
      <c r="QP14" s="147"/>
      <c r="QQ14" s="147"/>
      <c r="QR14" s="147"/>
      <c r="QS14" s="147"/>
      <c r="QT14" s="147"/>
      <c r="QU14" s="147"/>
      <c r="QV14" s="147"/>
      <c r="QW14" s="147"/>
      <c r="QX14" s="147"/>
      <c r="QY14" s="147"/>
      <c r="QZ14" s="147"/>
      <c r="RA14" s="147"/>
      <c r="RB14" s="147"/>
      <c r="RC14" s="147"/>
      <c r="RD14" s="147"/>
      <c r="RE14" s="147"/>
      <c r="RF14" s="147"/>
      <c r="RG14" s="147"/>
      <c r="RH14" s="147"/>
      <c r="RI14" s="147"/>
      <c r="RJ14" s="147"/>
      <c r="RK14" s="147"/>
      <c r="RL14" s="147"/>
      <c r="RM14" s="147"/>
      <c r="RN14" s="147"/>
      <c r="RO14" s="147"/>
      <c r="RP14" s="147"/>
      <c r="RQ14" s="147"/>
      <c r="RR14" s="147"/>
      <c r="RS14" s="147"/>
      <c r="RT14" s="147"/>
      <c r="RU14" s="147"/>
      <c r="RV14" s="147"/>
      <c r="RW14" s="147"/>
      <c r="RX14" s="147"/>
      <c r="RY14" s="147"/>
      <c r="RZ14" s="147"/>
      <c r="SA14" s="147"/>
      <c r="SB14" s="147"/>
      <c r="SC14" s="147"/>
      <c r="SD14" s="147"/>
      <c r="SE14" s="147"/>
      <c r="SF14" s="147"/>
      <c r="SG14" s="147"/>
      <c r="SH14" s="147"/>
      <c r="SI14" s="147"/>
      <c r="SJ14" s="147"/>
      <c r="SK14" s="147"/>
      <c r="SL14" s="147"/>
      <c r="SM14" s="147"/>
      <c r="SN14" s="147"/>
      <c r="SO14" s="147"/>
      <c r="SP14" s="147"/>
      <c r="SQ14" s="147"/>
      <c r="SR14" s="147"/>
      <c r="SS14" s="147"/>
      <c r="ST14" s="147"/>
      <c r="SU14" s="147"/>
      <c r="SV14" s="147"/>
      <c r="SW14" s="147"/>
      <c r="SX14" s="147"/>
      <c r="SY14" s="147"/>
      <c r="SZ14" s="147"/>
      <c r="TA14" s="147"/>
      <c r="TB14" s="147"/>
      <c r="TC14" s="147"/>
      <c r="TD14" s="147"/>
      <c r="TE14" s="147"/>
      <c r="TF14" s="147"/>
      <c r="TG14" s="147"/>
      <c r="TH14" s="147"/>
      <c r="TI14" s="147"/>
      <c r="TJ14" s="147"/>
      <c r="TK14" s="147"/>
      <c r="TL14" s="147"/>
      <c r="TM14" s="147"/>
      <c r="TN14" s="147"/>
      <c r="TO14" s="147"/>
      <c r="TP14" s="147"/>
      <c r="TQ14" s="147"/>
      <c r="TR14" s="147"/>
      <c r="TS14" s="147"/>
      <c r="TT14" s="147"/>
      <c r="TU14" s="147"/>
      <c r="TV14" s="147"/>
      <c r="TW14" s="147"/>
      <c r="TX14" s="147"/>
      <c r="TY14" s="147"/>
      <c r="TZ14" s="147"/>
      <c r="UA14" s="147"/>
      <c r="UB14" s="147"/>
      <c r="UC14" s="147"/>
      <c r="UD14" s="147"/>
      <c r="UE14" s="147"/>
      <c r="UF14" s="147"/>
      <c r="UG14" s="147"/>
      <c r="UH14" s="147"/>
      <c r="UI14" s="147"/>
      <c r="UJ14" s="147"/>
      <c r="UK14" s="147"/>
      <c r="UL14" s="147"/>
      <c r="UM14" s="147"/>
      <c r="UN14" s="147"/>
      <c r="UO14" s="147"/>
      <c r="UP14" s="147"/>
      <c r="UQ14" s="147"/>
      <c r="UR14" s="147"/>
      <c r="US14" s="147"/>
      <c r="UT14" s="147"/>
      <c r="UU14" s="147"/>
      <c r="UV14" s="147"/>
      <c r="UW14" s="147"/>
      <c r="UX14" s="147"/>
      <c r="UY14" s="147"/>
      <c r="UZ14" s="147"/>
    </row>
    <row r="15" spans="1:572" s="148" customFormat="1" x14ac:dyDescent="0.3">
      <c r="A15" s="488"/>
      <c r="B15" s="491"/>
      <c r="C15" s="485"/>
      <c r="D15" s="494"/>
      <c r="E15" s="488"/>
      <c r="F15" s="196" t="s">
        <v>9</v>
      </c>
      <c r="G15" s="196" t="s">
        <v>10</v>
      </c>
      <c r="H15" s="488"/>
      <c r="I15" s="196" t="s">
        <v>126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  <c r="LO15" s="147"/>
      <c r="LP15" s="147"/>
      <c r="LQ15" s="147"/>
      <c r="LR15" s="147"/>
      <c r="LS15" s="147"/>
      <c r="LT15" s="147"/>
      <c r="LU15" s="147"/>
      <c r="LV15" s="147"/>
      <c r="LW15" s="147"/>
      <c r="LX15" s="147"/>
      <c r="LY15" s="147"/>
      <c r="LZ15" s="147"/>
      <c r="MA15" s="147"/>
      <c r="MB15" s="147"/>
      <c r="MC15" s="147"/>
      <c r="MD15" s="147"/>
      <c r="ME15" s="147"/>
      <c r="MF15" s="147"/>
      <c r="MG15" s="147"/>
      <c r="MH15" s="147"/>
      <c r="MI15" s="147"/>
      <c r="MJ15" s="147"/>
      <c r="MK15" s="147"/>
      <c r="ML15" s="147"/>
      <c r="MM15" s="147"/>
      <c r="MN15" s="147"/>
      <c r="MO15" s="147"/>
      <c r="MP15" s="147"/>
      <c r="MQ15" s="147"/>
      <c r="MR15" s="147"/>
      <c r="MS15" s="147"/>
      <c r="MT15" s="147"/>
      <c r="MU15" s="147"/>
      <c r="MV15" s="147"/>
      <c r="MW15" s="147"/>
      <c r="MX15" s="147"/>
      <c r="MY15" s="147"/>
      <c r="MZ15" s="147"/>
      <c r="NA15" s="147"/>
      <c r="NB15" s="147"/>
      <c r="NC15" s="147"/>
      <c r="ND15" s="147"/>
      <c r="NE15" s="147"/>
      <c r="NF15" s="147"/>
      <c r="NG15" s="147"/>
      <c r="NH15" s="147"/>
      <c r="NI15" s="147"/>
      <c r="NJ15" s="147"/>
      <c r="NK15" s="147"/>
      <c r="NL15" s="147"/>
      <c r="NM15" s="147"/>
      <c r="NN15" s="147"/>
      <c r="NO15" s="147"/>
      <c r="NP15" s="147"/>
      <c r="NQ15" s="147"/>
      <c r="NR15" s="147"/>
      <c r="NS15" s="147"/>
      <c r="NT15" s="147"/>
      <c r="NU15" s="147"/>
      <c r="NV15" s="147"/>
      <c r="NW15" s="147"/>
      <c r="NX15" s="147"/>
      <c r="NY15" s="147"/>
      <c r="NZ15" s="147"/>
      <c r="OA15" s="147"/>
      <c r="OB15" s="147"/>
      <c r="OC15" s="147"/>
      <c r="OD15" s="147"/>
      <c r="OE15" s="147"/>
      <c r="OF15" s="147"/>
      <c r="OG15" s="147"/>
      <c r="OH15" s="147"/>
      <c r="OI15" s="147"/>
      <c r="OJ15" s="147"/>
      <c r="OK15" s="147"/>
      <c r="OL15" s="147"/>
      <c r="OM15" s="147"/>
      <c r="ON15" s="147"/>
      <c r="OO15" s="147"/>
      <c r="OP15" s="147"/>
      <c r="OQ15" s="147"/>
      <c r="OR15" s="147"/>
      <c r="OS15" s="147"/>
      <c r="OT15" s="147"/>
      <c r="OU15" s="147"/>
      <c r="OV15" s="147"/>
      <c r="OW15" s="147"/>
      <c r="OX15" s="147"/>
      <c r="OY15" s="147"/>
      <c r="OZ15" s="147"/>
      <c r="PA15" s="147"/>
      <c r="PB15" s="147"/>
      <c r="PC15" s="147"/>
      <c r="PD15" s="147"/>
      <c r="PE15" s="147"/>
      <c r="PF15" s="147"/>
      <c r="PG15" s="147"/>
      <c r="PH15" s="147"/>
      <c r="PI15" s="147"/>
      <c r="PJ15" s="147"/>
      <c r="PK15" s="147"/>
      <c r="PL15" s="147"/>
      <c r="PM15" s="147"/>
      <c r="PN15" s="147"/>
      <c r="PO15" s="147"/>
      <c r="PP15" s="147"/>
      <c r="PQ15" s="147"/>
      <c r="PR15" s="147"/>
      <c r="PS15" s="147"/>
      <c r="PT15" s="147"/>
      <c r="PU15" s="147"/>
      <c r="PV15" s="147"/>
      <c r="PW15" s="147"/>
      <c r="PX15" s="147"/>
      <c r="PY15" s="147"/>
      <c r="PZ15" s="147"/>
      <c r="QA15" s="147"/>
      <c r="QB15" s="147"/>
      <c r="QC15" s="147"/>
      <c r="QD15" s="147"/>
      <c r="QE15" s="147"/>
      <c r="QF15" s="147"/>
      <c r="QG15" s="147"/>
      <c r="QH15" s="147"/>
      <c r="QI15" s="147"/>
      <c r="QJ15" s="147"/>
      <c r="QK15" s="147"/>
      <c r="QL15" s="147"/>
      <c r="QM15" s="147"/>
      <c r="QN15" s="147"/>
      <c r="QO15" s="147"/>
      <c r="QP15" s="147"/>
      <c r="QQ15" s="147"/>
      <c r="QR15" s="147"/>
      <c r="QS15" s="147"/>
      <c r="QT15" s="147"/>
      <c r="QU15" s="147"/>
      <c r="QV15" s="147"/>
      <c r="QW15" s="147"/>
      <c r="QX15" s="147"/>
      <c r="QY15" s="147"/>
      <c r="QZ15" s="147"/>
      <c r="RA15" s="147"/>
      <c r="RB15" s="147"/>
      <c r="RC15" s="147"/>
      <c r="RD15" s="147"/>
      <c r="RE15" s="147"/>
      <c r="RF15" s="147"/>
      <c r="RG15" s="147"/>
      <c r="RH15" s="147"/>
      <c r="RI15" s="147"/>
      <c r="RJ15" s="147"/>
      <c r="RK15" s="147"/>
      <c r="RL15" s="147"/>
      <c r="RM15" s="147"/>
      <c r="RN15" s="147"/>
      <c r="RO15" s="147"/>
      <c r="RP15" s="147"/>
      <c r="RQ15" s="147"/>
      <c r="RR15" s="147"/>
      <c r="RS15" s="147"/>
      <c r="RT15" s="147"/>
      <c r="RU15" s="147"/>
      <c r="RV15" s="147"/>
      <c r="RW15" s="147"/>
      <c r="RX15" s="147"/>
      <c r="RY15" s="147"/>
      <c r="RZ15" s="147"/>
      <c r="SA15" s="147"/>
      <c r="SB15" s="147"/>
      <c r="SC15" s="147"/>
      <c r="SD15" s="147"/>
      <c r="SE15" s="147"/>
      <c r="SF15" s="147"/>
      <c r="SG15" s="147"/>
      <c r="SH15" s="147"/>
      <c r="SI15" s="147"/>
      <c r="SJ15" s="147"/>
      <c r="SK15" s="147"/>
      <c r="SL15" s="147"/>
      <c r="SM15" s="147"/>
      <c r="SN15" s="147"/>
      <c r="SO15" s="147"/>
      <c r="SP15" s="147"/>
      <c r="SQ15" s="147"/>
      <c r="SR15" s="147"/>
      <c r="SS15" s="147"/>
      <c r="ST15" s="147"/>
      <c r="SU15" s="147"/>
      <c r="SV15" s="147"/>
      <c r="SW15" s="147"/>
      <c r="SX15" s="147"/>
      <c r="SY15" s="147"/>
      <c r="SZ15" s="147"/>
      <c r="TA15" s="147"/>
      <c r="TB15" s="147"/>
      <c r="TC15" s="147"/>
      <c r="TD15" s="147"/>
      <c r="TE15" s="147"/>
      <c r="TF15" s="147"/>
      <c r="TG15" s="147"/>
      <c r="TH15" s="147"/>
      <c r="TI15" s="147"/>
      <c r="TJ15" s="147"/>
      <c r="TK15" s="147"/>
      <c r="TL15" s="147"/>
      <c r="TM15" s="147"/>
      <c r="TN15" s="147"/>
      <c r="TO15" s="147"/>
      <c r="TP15" s="147"/>
      <c r="TQ15" s="147"/>
      <c r="TR15" s="147"/>
      <c r="TS15" s="147"/>
      <c r="TT15" s="147"/>
      <c r="TU15" s="147"/>
      <c r="TV15" s="147"/>
      <c r="TW15" s="147"/>
      <c r="TX15" s="147"/>
      <c r="TY15" s="147"/>
      <c r="TZ15" s="147"/>
      <c r="UA15" s="147"/>
      <c r="UB15" s="147"/>
      <c r="UC15" s="147"/>
      <c r="UD15" s="147"/>
      <c r="UE15" s="147"/>
      <c r="UF15" s="147"/>
      <c r="UG15" s="147"/>
      <c r="UH15" s="147"/>
      <c r="UI15" s="147"/>
      <c r="UJ15" s="147"/>
      <c r="UK15" s="147"/>
      <c r="UL15" s="147"/>
      <c r="UM15" s="147"/>
      <c r="UN15" s="147"/>
      <c r="UO15" s="147"/>
      <c r="UP15" s="147"/>
      <c r="UQ15" s="147"/>
      <c r="UR15" s="147"/>
      <c r="US15" s="147"/>
      <c r="UT15" s="147"/>
      <c r="UU15" s="147"/>
      <c r="UV15" s="147"/>
      <c r="UW15" s="147"/>
      <c r="UX15" s="147"/>
      <c r="UY15" s="147"/>
      <c r="UZ15" s="147"/>
    </row>
    <row r="16" spans="1:572" s="148" customFormat="1" x14ac:dyDescent="0.3">
      <c r="A16" s="489"/>
      <c r="B16" s="492"/>
      <c r="C16" s="486"/>
      <c r="D16" s="495"/>
      <c r="E16" s="489"/>
      <c r="F16" s="65" t="str">
        <f>+C14</f>
        <v>459.00 บาท</v>
      </c>
      <c r="G16" s="65" t="str">
        <f>+C14</f>
        <v>459.00 บาท</v>
      </c>
      <c r="H16" s="489"/>
      <c r="I16" s="19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  <c r="LO16" s="147"/>
      <c r="LP16" s="147"/>
      <c r="LQ16" s="147"/>
      <c r="LR16" s="147"/>
      <c r="LS16" s="147"/>
      <c r="LT16" s="147"/>
      <c r="LU16" s="147"/>
      <c r="LV16" s="147"/>
      <c r="LW16" s="147"/>
      <c r="LX16" s="147"/>
      <c r="LY16" s="147"/>
      <c r="LZ16" s="147"/>
      <c r="MA16" s="147"/>
      <c r="MB16" s="147"/>
      <c r="MC16" s="147"/>
      <c r="MD16" s="147"/>
      <c r="ME16" s="147"/>
      <c r="MF16" s="147"/>
      <c r="MG16" s="147"/>
      <c r="MH16" s="147"/>
      <c r="MI16" s="147"/>
      <c r="MJ16" s="147"/>
      <c r="MK16" s="147"/>
      <c r="ML16" s="147"/>
      <c r="MM16" s="147"/>
      <c r="MN16" s="147"/>
      <c r="MO16" s="147"/>
      <c r="MP16" s="147"/>
      <c r="MQ16" s="147"/>
      <c r="MR16" s="147"/>
      <c r="MS16" s="147"/>
      <c r="MT16" s="147"/>
      <c r="MU16" s="147"/>
      <c r="MV16" s="147"/>
      <c r="MW16" s="147"/>
      <c r="MX16" s="147"/>
      <c r="MY16" s="147"/>
      <c r="MZ16" s="147"/>
      <c r="NA16" s="147"/>
      <c r="NB16" s="147"/>
      <c r="NC16" s="147"/>
      <c r="ND16" s="147"/>
      <c r="NE16" s="147"/>
      <c r="NF16" s="147"/>
      <c r="NG16" s="147"/>
      <c r="NH16" s="147"/>
      <c r="NI16" s="147"/>
      <c r="NJ16" s="147"/>
      <c r="NK16" s="147"/>
      <c r="NL16" s="147"/>
      <c r="NM16" s="147"/>
      <c r="NN16" s="147"/>
      <c r="NO16" s="147"/>
      <c r="NP16" s="147"/>
      <c r="NQ16" s="147"/>
      <c r="NR16" s="147"/>
      <c r="NS16" s="147"/>
      <c r="NT16" s="147"/>
      <c r="NU16" s="147"/>
      <c r="NV16" s="147"/>
      <c r="NW16" s="147"/>
      <c r="NX16" s="147"/>
      <c r="NY16" s="147"/>
      <c r="NZ16" s="147"/>
      <c r="OA16" s="147"/>
      <c r="OB16" s="147"/>
      <c r="OC16" s="147"/>
      <c r="OD16" s="147"/>
      <c r="OE16" s="147"/>
      <c r="OF16" s="147"/>
      <c r="OG16" s="147"/>
      <c r="OH16" s="147"/>
      <c r="OI16" s="147"/>
      <c r="OJ16" s="147"/>
      <c r="OK16" s="147"/>
      <c r="OL16" s="147"/>
      <c r="OM16" s="147"/>
      <c r="ON16" s="147"/>
      <c r="OO16" s="147"/>
      <c r="OP16" s="147"/>
      <c r="OQ16" s="147"/>
      <c r="OR16" s="147"/>
      <c r="OS16" s="147"/>
      <c r="OT16" s="147"/>
      <c r="OU16" s="147"/>
      <c r="OV16" s="147"/>
      <c r="OW16" s="147"/>
      <c r="OX16" s="147"/>
      <c r="OY16" s="147"/>
      <c r="OZ16" s="147"/>
      <c r="PA16" s="147"/>
      <c r="PB16" s="147"/>
      <c r="PC16" s="147"/>
      <c r="PD16" s="147"/>
      <c r="PE16" s="147"/>
      <c r="PF16" s="147"/>
      <c r="PG16" s="147"/>
      <c r="PH16" s="147"/>
      <c r="PI16" s="147"/>
      <c r="PJ16" s="147"/>
      <c r="PK16" s="147"/>
      <c r="PL16" s="147"/>
      <c r="PM16" s="147"/>
      <c r="PN16" s="147"/>
      <c r="PO16" s="147"/>
      <c r="PP16" s="147"/>
      <c r="PQ16" s="147"/>
      <c r="PR16" s="147"/>
      <c r="PS16" s="147"/>
      <c r="PT16" s="147"/>
      <c r="PU16" s="147"/>
      <c r="PV16" s="147"/>
      <c r="PW16" s="147"/>
      <c r="PX16" s="147"/>
      <c r="PY16" s="147"/>
      <c r="PZ16" s="147"/>
      <c r="QA16" s="147"/>
      <c r="QB16" s="147"/>
      <c r="QC16" s="147"/>
      <c r="QD16" s="147"/>
      <c r="QE16" s="147"/>
      <c r="QF16" s="147"/>
      <c r="QG16" s="147"/>
      <c r="QH16" s="147"/>
      <c r="QI16" s="147"/>
      <c r="QJ16" s="147"/>
      <c r="QK16" s="147"/>
      <c r="QL16" s="147"/>
      <c r="QM16" s="147"/>
      <c r="QN16" s="147"/>
      <c r="QO16" s="147"/>
      <c r="QP16" s="147"/>
      <c r="QQ16" s="147"/>
      <c r="QR16" s="147"/>
      <c r="QS16" s="147"/>
      <c r="QT16" s="147"/>
      <c r="QU16" s="147"/>
      <c r="QV16" s="147"/>
      <c r="QW16" s="147"/>
      <c r="QX16" s="147"/>
      <c r="QY16" s="147"/>
      <c r="QZ16" s="147"/>
      <c r="RA16" s="147"/>
      <c r="RB16" s="147"/>
      <c r="RC16" s="147"/>
      <c r="RD16" s="147"/>
      <c r="RE16" s="147"/>
      <c r="RF16" s="147"/>
      <c r="RG16" s="147"/>
      <c r="RH16" s="147"/>
      <c r="RI16" s="147"/>
      <c r="RJ16" s="147"/>
      <c r="RK16" s="147"/>
      <c r="RL16" s="147"/>
      <c r="RM16" s="147"/>
      <c r="RN16" s="147"/>
      <c r="RO16" s="147"/>
      <c r="RP16" s="147"/>
      <c r="RQ16" s="147"/>
      <c r="RR16" s="147"/>
      <c r="RS16" s="147"/>
      <c r="RT16" s="147"/>
      <c r="RU16" s="147"/>
      <c r="RV16" s="147"/>
      <c r="RW16" s="147"/>
      <c r="RX16" s="147"/>
      <c r="RY16" s="147"/>
      <c r="RZ16" s="147"/>
      <c r="SA16" s="147"/>
      <c r="SB16" s="147"/>
      <c r="SC16" s="147"/>
      <c r="SD16" s="147"/>
      <c r="SE16" s="147"/>
      <c r="SF16" s="147"/>
      <c r="SG16" s="147"/>
      <c r="SH16" s="147"/>
      <c r="SI16" s="147"/>
      <c r="SJ16" s="147"/>
      <c r="SK16" s="147"/>
      <c r="SL16" s="147"/>
      <c r="SM16" s="147"/>
      <c r="SN16" s="147"/>
      <c r="SO16" s="147"/>
      <c r="SP16" s="147"/>
      <c r="SQ16" s="147"/>
      <c r="SR16" s="147"/>
      <c r="SS16" s="147"/>
      <c r="ST16" s="147"/>
      <c r="SU16" s="147"/>
      <c r="SV16" s="147"/>
      <c r="SW16" s="147"/>
      <c r="SX16" s="147"/>
      <c r="SY16" s="147"/>
      <c r="SZ16" s="147"/>
      <c r="TA16" s="147"/>
      <c r="TB16" s="147"/>
      <c r="TC16" s="147"/>
      <c r="TD16" s="147"/>
      <c r="TE16" s="147"/>
      <c r="TF16" s="147"/>
      <c r="TG16" s="147"/>
      <c r="TH16" s="147"/>
      <c r="TI16" s="147"/>
      <c r="TJ16" s="147"/>
      <c r="TK16" s="147"/>
      <c r="TL16" s="147"/>
      <c r="TM16" s="147"/>
      <c r="TN16" s="147"/>
      <c r="TO16" s="147"/>
      <c r="TP16" s="147"/>
      <c r="TQ16" s="147"/>
      <c r="TR16" s="147"/>
      <c r="TS16" s="147"/>
      <c r="TT16" s="147"/>
      <c r="TU16" s="147"/>
      <c r="TV16" s="147"/>
      <c r="TW16" s="147"/>
      <c r="TX16" s="147"/>
      <c r="TY16" s="147"/>
      <c r="TZ16" s="147"/>
      <c r="UA16" s="147"/>
      <c r="UB16" s="147"/>
      <c r="UC16" s="147"/>
      <c r="UD16" s="147"/>
      <c r="UE16" s="147"/>
      <c r="UF16" s="147"/>
      <c r="UG16" s="147"/>
      <c r="UH16" s="147"/>
      <c r="UI16" s="147"/>
      <c r="UJ16" s="147"/>
      <c r="UK16" s="147"/>
      <c r="UL16" s="147"/>
      <c r="UM16" s="147"/>
      <c r="UN16" s="147"/>
      <c r="UO16" s="147"/>
      <c r="UP16" s="147"/>
      <c r="UQ16" s="147"/>
      <c r="UR16" s="147"/>
      <c r="US16" s="147"/>
      <c r="UT16" s="147"/>
      <c r="UU16" s="147"/>
      <c r="UV16" s="147"/>
      <c r="UW16" s="147"/>
      <c r="UX16" s="147"/>
      <c r="UY16" s="147"/>
      <c r="UZ16" s="147"/>
    </row>
    <row r="17" spans="1:572" s="148" customFormat="1" x14ac:dyDescent="0.3">
      <c r="A17" s="196">
        <v>5</v>
      </c>
      <c r="B17" s="490" t="s">
        <v>127</v>
      </c>
      <c r="C17" s="193" t="s">
        <v>131</v>
      </c>
      <c r="D17" s="295" t="str">
        <f>+C17</f>
        <v>32.10 บาท</v>
      </c>
      <c r="E17" s="196" t="s">
        <v>8</v>
      </c>
      <c r="F17" s="66" t="s">
        <v>132</v>
      </c>
      <c r="G17" s="66" t="str">
        <f>+F17</f>
        <v>ลำปางเจริญกิจ (สำนักงานใหญ่)</v>
      </c>
      <c r="H17" s="196" t="str">
        <f>+H14</f>
        <v>คัดเลือกจากเกณฑ์ราคา</v>
      </c>
      <c r="I17" s="196" t="s">
        <v>133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7"/>
      <c r="FG17" s="147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7"/>
      <c r="FV17" s="147"/>
      <c r="FW17" s="147"/>
      <c r="FX17" s="147"/>
      <c r="FY17" s="147"/>
      <c r="FZ17" s="147"/>
      <c r="GA17" s="147"/>
      <c r="GB17" s="147"/>
      <c r="GC17" s="147"/>
      <c r="GD17" s="147"/>
      <c r="GE17" s="147"/>
      <c r="GF17" s="147"/>
      <c r="GG17" s="147"/>
      <c r="GH17" s="147"/>
      <c r="GI17" s="147"/>
      <c r="GJ17" s="147"/>
      <c r="GK17" s="147"/>
      <c r="GL17" s="147"/>
      <c r="GM17" s="147"/>
      <c r="GN17" s="147"/>
      <c r="GO17" s="147"/>
      <c r="GP17" s="147"/>
      <c r="GQ17" s="147"/>
      <c r="GR17" s="147"/>
      <c r="GS17" s="147"/>
      <c r="GT17" s="147"/>
      <c r="GU17" s="147"/>
      <c r="GV17" s="147"/>
      <c r="GW17" s="147"/>
      <c r="GX17" s="147"/>
      <c r="GY17" s="147"/>
      <c r="GZ17" s="147"/>
      <c r="HA17" s="147"/>
      <c r="HB17" s="147"/>
      <c r="HC17" s="147"/>
      <c r="HD17" s="147"/>
      <c r="HE17" s="147"/>
      <c r="HF17" s="147"/>
      <c r="HG17" s="147"/>
      <c r="HH17" s="147"/>
      <c r="HI17" s="147"/>
      <c r="HJ17" s="147"/>
      <c r="HK17" s="147"/>
      <c r="HL17" s="147"/>
      <c r="HM17" s="147"/>
      <c r="HN17" s="147"/>
      <c r="HO17" s="147"/>
      <c r="HP17" s="147"/>
      <c r="HQ17" s="147"/>
      <c r="HR17" s="147"/>
      <c r="HS17" s="147"/>
      <c r="HT17" s="147"/>
      <c r="HU17" s="147"/>
      <c r="HV17" s="147"/>
      <c r="HW17" s="147"/>
      <c r="HX17" s="147"/>
      <c r="HY17" s="147"/>
      <c r="HZ17" s="147"/>
      <c r="IA17" s="147"/>
      <c r="IB17" s="147"/>
      <c r="IC17" s="147"/>
      <c r="ID17" s="147"/>
      <c r="IE17" s="147"/>
      <c r="IF17" s="147"/>
      <c r="IG17" s="147"/>
      <c r="IH17" s="147"/>
      <c r="II17" s="147"/>
      <c r="IJ17" s="147"/>
      <c r="IK17" s="147"/>
      <c r="IL17" s="147"/>
      <c r="IM17" s="147"/>
      <c r="IN17" s="147"/>
      <c r="IO17" s="147"/>
      <c r="IP17" s="147"/>
      <c r="IQ17" s="147"/>
      <c r="IR17" s="147"/>
      <c r="IS17" s="147"/>
      <c r="IT17" s="147"/>
      <c r="IU17" s="147"/>
      <c r="IV17" s="147"/>
      <c r="IW17" s="147"/>
      <c r="IX17" s="147"/>
      <c r="IY17" s="147"/>
      <c r="IZ17" s="147"/>
      <c r="JA17" s="147"/>
      <c r="JB17" s="147"/>
      <c r="JC17" s="147"/>
      <c r="JD17" s="147"/>
      <c r="JE17" s="147"/>
      <c r="JF17" s="147"/>
      <c r="JG17" s="147"/>
      <c r="JH17" s="147"/>
      <c r="JI17" s="147"/>
      <c r="JJ17" s="147"/>
      <c r="JK17" s="147"/>
      <c r="JL17" s="147"/>
      <c r="JM17" s="147"/>
      <c r="JN17" s="147"/>
      <c r="JO17" s="147"/>
      <c r="JP17" s="147"/>
      <c r="JQ17" s="147"/>
      <c r="JR17" s="147"/>
      <c r="JS17" s="147"/>
      <c r="JT17" s="147"/>
      <c r="JU17" s="147"/>
      <c r="JV17" s="147"/>
      <c r="JW17" s="147"/>
      <c r="JX17" s="147"/>
      <c r="JY17" s="147"/>
      <c r="JZ17" s="147"/>
      <c r="KA17" s="147"/>
      <c r="KB17" s="147"/>
      <c r="KC17" s="147"/>
      <c r="KD17" s="147"/>
      <c r="KE17" s="147"/>
      <c r="KF17" s="147"/>
      <c r="KG17" s="147"/>
      <c r="KH17" s="147"/>
      <c r="KI17" s="147"/>
      <c r="KJ17" s="147"/>
      <c r="KK17" s="147"/>
      <c r="KL17" s="147"/>
      <c r="KM17" s="147"/>
      <c r="KN17" s="147"/>
      <c r="KO17" s="147"/>
      <c r="KP17" s="147"/>
      <c r="KQ17" s="147"/>
      <c r="KR17" s="147"/>
      <c r="KS17" s="147"/>
      <c r="KT17" s="147"/>
      <c r="KU17" s="147"/>
      <c r="KV17" s="147"/>
      <c r="KW17" s="147"/>
      <c r="KX17" s="147"/>
      <c r="KY17" s="147"/>
      <c r="KZ17" s="147"/>
      <c r="LA17" s="147"/>
      <c r="LB17" s="147"/>
      <c r="LC17" s="147"/>
      <c r="LD17" s="147"/>
      <c r="LE17" s="147"/>
      <c r="LF17" s="147"/>
      <c r="LG17" s="147"/>
      <c r="LH17" s="147"/>
      <c r="LI17" s="147"/>
      <c r="LJ17" s="147"/>
      <c r="LK17" s="147"/>
      <c r="LL17" s="147"/>
      <c r="LM17" s="147"/>
      <c r="LN17" s="147"/>
      <c r="LO17" s="147"/>
      <c r="LP17" s="147"/>
      <c r="LQ17" s="147"/>
      <c r="LR17" s="147"/>
      <c r="LS17" s="147"/>
      <c r="LT17" s="147"/>
      <c r="LU17" s="147"/>
      <c r="LV17" s="147"/>
      <c r="LW17" s="147"/>
      <c r="LX17" s="147"/>
      <c r="LY17" s="147"/>
      <c r="LZ17" s="147"/>
      <c r="MA17" s="147"/>
      <c r="MB17" s="147"/>
      <c r="MC17" s="147"/>
      <c r="MD17" s="147"/>
      <c r="ME17" s="147"/>
      <c r="MF17" s="147"/>
      <c r="MG17" s="147"/>
      <c r="MH17" s="147"/>
      <c r="MI17" s="147"/>
      <c r="MJ17" s="147"/>
      <c r="MK17" s="147"/>
      <c r="ML17" s="147"/>
      <c r="MM17" s="147"/>
      <c r="MN17" s="147"/>
      <c r="MO17" s="147"/>
      <c r="MP17" s="147"/>
      <c r="MQ17" s="147"/>
      <c r="MR17" s="147"/>
      <c r="MS17" s="147"/>
      <c r="MT17" s="147"/>
      <c r="MU17" s="147"/>
      <c r="MV17" s="147"/>
      <c r="MW17" s="147"/>
      <c r="MX17" s="147"/>
      <c r="MY17" s="147"/>
      <c r="MZ17" s="147"/>
      <c r="NA17" s="147"/>
      <c r="NB17" s="147"/>
      <c r="NC17" s="147"/>
      <c r="ND17" s="147"/>
      <c r="NE17" s="147"/>
      <c r="NF17" s="147"/>
      <c r="NG17" s="147"/>
      <c r="NH17" s="147"/>
      <c r="NI17" s="147"/>
      <c r="NJ17" s="147"/>
      <c r="NK17" s="147"/>
      <c r="NL17" s="147"/>
      <c r="NM17" s="147"/>
      <c r="NN17" s="147"/>
      <c r="NO17" s="147"/>
      <c r="NP17" s="147"/>
      <c r="NQ17" s="147"/>
      <c r="NR17" s="147"/>
      <c r="NS17" s="147"/>
      <c r="NT17" s="147"/>
      <c r="NU17" s="147"/>
      <c r="NV17" s="147"/>
      <c r="NW17" s="147"/>
      <c r="NX17" s="147"/>
      <c r="NY17" s="147"/>
      <c r="NZ17" s="147"/>
      <c r="OA17" s="147"/>
      <c r="OB17" s="147"/>
      <c r="OC17" s="147"/>
      <c r="OD17" s="147"/>
      <c r="OE17" s="147"/>
      <c r="OF17" s="147"/>
      <c r="OG17" s="147"/>
      <c r="OH17" s="147"/>
      <c r="OI17" s="147"/>
      <c r="OJ17" s="147"/>
      <c r="OK17" s="147"/>
      <c r="OL17" s="147"/>
      <c r="OM17" s="147"/>
      <c r="ON17" s="147"/>
      <c r="OO17" s="147"/>
      <c r="OP17" s="147"/>
      <c r="OQ17" s="147"/>
      <c r="OR17" s="147"/>
      <c r="OS17" s="147"/>
      <c r="OT17" s="147"/>
      <c r="OU17" s="147"/>
      <c r="OV17" s="147"/>
      <c r="OW17" s="147"/>
      <c r="OX17" s="147"/>
      <c r="OY17" s="147"/>
      <c r="OZ17" s="147"/>
      <c r="PA17" s="147"/>
      <c r="PB17" s="147"/>
      <c r="PC17" s="147"/>
      <c r="PD17" s="147"/>
      <c r="PE17" s="147"/>
      <c r="PF17" s="147"/>
      <c r="PG17" s="147"/>
      <c r="PH17" s="147"/>
      <c r="PI17" s="147"/>
      <c r="PJ17" s="147"/>
      <c r="PK17" s="147"/>
      <c r="PL17" s="147"/>
      <c r="PM17" s="147"/>
      <c r="PN17" s="147"/>
      <c r="PO17" s="147"/>
      <c r="PP17" s="147"/>
      <c r="PQ17" s="147"/>
      <c r="PR17" s="147"/>
      <c r="PS17" s="147"/>
      <c r="PT17" s="147"/>
      <c r="PU17" s="147"/>
      <c r="PV17" s="147"/>
      <c r="PW17" s="147"/>
      <c r="PX17" s="147"/>
      <c r="PY17" s="147"/>
      <c r="PZ17" s="147"/>
      <c r="QA17" s="147"/>
      <c r="QB17" s="147"/>
      <c r="QC17" s="147"/>
      <c r="QD17" s="147"/>
      <c r="QE17" s="147"/>
      <c r="QF17" s="147"/>
      <c r="QG17" s="147"/>
      <c r="QH17" s="147"/>
      <c r="QI17" s="147"/>
      <c r="QJ17" s="147"/>
      <c r="QK17" s="147"/>
      <c r="QL17" s="147"/>
      <c r="QM17" s="147"/>
      <c r="QN17" s="147"/>
      <c r="QO17" s="147"/>
      <c r="QP17" s="147"/>
      <c r="QQ17" s="147"/>
      <c r="QR17" s="147"/>
      <c r="QS17" s="147"/>
      <c r="QT17" s="147"/>
      <c r="QU17" s="147"/>
      <c r="QV17" s="147"/>
      <c r="QW17" s="147"/>
      <c r="QX17" s="147"/>
      <c r="QY17" s="147"/>
      <c r="QZ17" s="147"/>
      <c r="RA17" s="147"/>
      <c r="RB17" s="147"/>
      <c r="RC17" s="147"/>
      <c r="RD17" s="147"/>
      <c r="RE17" s="147"/>
      <c r="RF17" s="147"/>
      <c r="RG17" s="147"/>
      <c r="RH17" s="147"/>
      <c r="RI17" s="147"/>
      <c r="RJ17" s="147"/>
      <c r="RK17" s="147"/>
      <c r="RL17" s="147"/>
      <c r="RM17" s="147"/>
      <c r="RN17" s="147"/>
      <c r="RO17" s="147"/>
      <c r="RP17" s="147"/>
      <c r="RQ17" s="147"/>
      <c r="RR17" s="147"/>
      <c r="RS17" s="147"/>
      <c r="RT17" s="147"/>
      <c r="RU17" s="147"/>
      <c r="RV17" s="147"/>
      <c r="RW17" s="147"/>
      <c r="RX17" s="147"/>
      <c r="RY17" s="147"/>
      <c r="RZ17" s="147"/>
      <c r="SA17" s="147"/>
      <c r="SB17" s="147"/>
      <c r="SC17" s="147"/>
      <c r="SD17" s="147"/>
      <c r="SE17" s="147"/>
      <c r="SF17" s="147"/>
      <c r="SG17" s="147"/>
      <c r="SH17" s="147"/>
      <c r="SI17" s="147"/>
      <c r="SJ17" s="147"/>
      <c r="SK17" s="147"/>
      <c r="SL17" s="147"/>
      <c r="SM17" s="147"/>
      <c r="SN17" s="147"/>
      <c r="SO17" s="147"/>
      <c r="SP17" s="147"/>
      <c r="SQ17" s="147"/>
      <c r="SR17" s="147"/>
      <c r="SS17" s="147"/>
      <c r="ST17" s="147"/>
      <c r="SU17" s="147"/>
      <c r="SV17" s="147"/>
      <c r="SW17" s="147"/>
      <c r="SX17" s="147"/>
      <c r="SY17" s="147"/>
      <c r="SZ17" s="147"/>
      <c r="TA17" s="147"/>
      <c r="TB17" s="147"/>
      <c r="TC17" s="147"/>
      <c r="TD17" s="147"/>
      <c r="TE17" s="147"/>
      <c r="TF17" s="147"/>
      <c r="TG17" s="147"/>
      <c r="TH17" s="147"/>
      <c r="TI17" s="147"/>
      <c r="TJ17" s="147"/>
      <c r="TK17" s="147"/>
      <c r="TL17" s="147"/>
      <c r="TM17" s="147"/>
      <c r="TN17" s="147"/>
      <c r="TO17" s="147"/>
      <c r="TP17" s="147"/>
      <c r="TQ17" s="147"/>
      <c r="TR17" s="147"/>
      <c r="TS17" s="147"/>
      <c r="TT17" s="147"/>
      <c r="TU17" s="147"/>
      <c r="TV17" s="147"/>
      <c r="TW17" s="147"/>
      <c r="TX17" s="147"/>
      <c r="TY17" s="147"/>
      <c r="TZ17" s="147"/>
      <c r="UA17" s="147"/>
      <c r="UB17" s="147"/>
      <c r="UC17" s="147"/>
      <c r="UD17" s="147"/>
      <c r="UE17" s="147"/>
      <c r="UF17" s="147"/>
      <c r="UG17" s="147"/>
      <c r="UH17" s="147"/>
      <c r="UI17" s="147"/>
      <c r="UJ17" s="147"/>
      <c r="UK17" s="147"/>
      <c r="UL17" s="147"/>
      <c r="UM17" s="147"/>
      <c r="UN17" s="147"/>
      <c r="UO17" s="147"/>
      <c r="UP17" s="147"/>
      <c r="UQ17" s="147"/>
      <c r="UR17" s="147"/>
      <c r="US17" s="147"/>
      <c r="UT17" s="147"/>
      <c r="UU17" s="147"/>
      <c r="UV17" s="147"/>
      <c r="UW17" s="147"/>
      <c r="UX17" s="147"/>
      <c r="UY17" s="147"/>
      <c r="UZ17" s="147"/>
    </row>
    <row r="18" spans="1:572" s="148" customFormat="1" x14ac:dyDescent="0.3">
      <c r="A18" s="196"/>
      <c r="B18" s="491"/>
      <c r="C18" s="193"/>
      <c r="D18" s="295"/>
      <c r="E18" s="196"/>
      <c r="F18" s="66" t="s">
        <v>9</v>
      </c>
      <c r="G18" s="66" t="s">
        <v>10</v>
      </c>
      <c r="H18" s="196"/>
      <c r="I18" s="196" t="s">
        <v>126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7"/>
      <c r="FG18" s="147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7"/>
      <c r="FV18" s="147"/>
      <c r="FW18" s="147"/>
      <c r="FX18" s="147"/>
      <c r="FY18" s="147"/>
      <c r="FZ18" s="147"/>
      <c r="GA18" s="147"/>
      <c r="GB18" s="147"/>
      <c r="GC18" s="147"/>
      <c r="GD18" s="147"/>
      <c r="GE18" s="147"/>
      <c r="GF18" s="147"/>
      <c r="GG18" s="147"/>
      <c r="GH18" s="147"/>
      <c r="GI18" s="147"/>
      <c r="GJ18" s="147"/>
      <c r="GK18" s="147"/>
      <c r="GL18" s="147"/>
      <c r="GM18" s="147"/>
      <c r="GN18" s="147"/>
      <c r="GO18" s="147"/>
      <c r="GP18" s="147"/>
      <c r="GQ18" s="147"/>
      <c r="GR18" s="147"/>
      <c r="GS18" s="147"/>
      <c r="GT18" s="147"/>
      <c r="GU18" s="147"/>
      <c r="GV18" s="147"/>
      <c r="GW18" s="147"/>
      <c r="GX18" s="147"/>
      <c r="GY18" s="147"/>
      <c r="GZ18" s="147"/>
      <c r="HA18" s="147"/>
      <c r="HB18" s="147"/>
      <c r="HC18" s="147"/>
      <c r="HD18" s="147"/>
      <c r="HE18" s="147"/>
      <c r="HF18" s="147"/>
      <c r="HG18" s="147"/>
      <c r="HH18" s="147"/>
      <c r="HI18" s="147"/>
      <c r="HJ18" s="147"/>
      <c r="HK18" s="147"/>
      <c r="HL18" s="147"/>
      <c r="HM18" s="147"/>
      <c r="HN18" s="147"/>
      <c r="HO18" s="147"/>
      <c r="HP18" s="147"/>
      <c r="HQ18" s="147"/>
      <c r="HR18" s="147"/>
      <c r="HS18" s="147"/>
      <c r="HT18" s="147"/>
      <c r="HU18" s="147"/>
      <c r="HV18" s="147"/>
      <c r="HW18" s="147"/>
      <c r="HX18" s="147"/>
      <c r="HY18" s="147"/>
      <c r="HZ18" s="147"/>
      <c r="IA18" s="147"/>
      <c r="IB18" s="147"/>
      <c r="IC18" s="147"/>
      <c r="ID18" s="147"/>
      <c r="IE18" s="147"/>
      <c r="IF18" s="147"/>
      <c r="IG18" s="147"/>
      <c r="IH18" s="147"/>
      <c r="II18" s="147"/>
      <c r="IJ18" s="147"/>
      <c r="IK18" s="147"/>
      <c r="IL18" s="147"/>
      <c r="IM18" s="147"/>
      <c r="IN18" s="147"/>
      <c r="IO18" s="147"/>
      <c r="IP18" s="147"/>
      <c r="IQ18" s="147"/>
      <c r="IR18" s="147"/>
      <c r="IS18" s="147"/>
      <c r="IT18" s="147"/>
      <c r="IU18" s="147"/>
      <c r="IV18" s="147"/>
      <c r="IW18" s="147"/>
      <c r="IX18" s="147"/>
      <c r="IY18" s="147"/>
      <c r="IZ18" s="147"/>
      <c r="JA18" s="147"/>
      <c r="JB18" s="147"/>
      <c r="JC18" s="147"/>
      <c r="JD18" s="147"/>
      <c r="JE18" s="147"/>
      <c r="JF18" s="147"/>
      <c r="JG18" s="147"/>
      <c r="JH18" s="147"/>
      <c r="JI18" s="147"/>
      <c r="JJ18" s="147"/>
      <c r="JK18" s="147"/>
      <c r="JL18" s="147"/>
      <c r="JM18" s="147"/>
      <c r="JN18" s="147"/>
      <c r="JO18" s="147"/>
      <c r="JP18" s="147"/>
      <c r="JQ18" s="147"/>
      <c r="JR18" s="147"/>
      <c r="JS18" s="147"/>
      <c r="JT18" s="147"/>
      <c r="JU18" s="147"/>
      <c r="JV18" s="147"/>
      <c r="JW18" s="147"/>
      <c r="JX18" s="147"/>
      <c r="JY18" s="147"/>
      <c r="JZ18" s="147"/>
      <c r="KA18" s="147"/>
      <c r="KB18" s="147"/>
      <c r="KC18" s="147"/>
      <c r="KD18" s="147"/>
      <c r="KE18" s="147"/>
      <c r="KF18" s="147"/>
      <c r="KG18" s="147"/>
      <c r="KH18" s="147"/>
      <c r="KI18" s="147"/>
      <c r="KJ18" s="147"/>
      <c r="KK18" s="147"/>
      <c r="KL18" s="147"/>
      <c r="KM18" s="147"/>
      <c r="KN18" s="147"/>
      <c r="KO18" s="147"/>
      <c r="KP18" s="147"/>
      <c r="KQ18" s="147"/>
      <c r="KR18" s="147"/>
      <c r="KS18" s="147"/>
      <c r="KT18" s="147"/>
      <c r="KU18" s="147"/>
      <c r="KV18" s="147"/>
      <c r="KW18" s="147"/>
      <c r="KX18" s="147"/>
      <c r="KY18" s="147"/>
      <c r="KZ18" s="147"/>
      <c r="LA18" s="147"/>
      <c r="LB18" s="147"/>
      <c r="LC18" s="147"/>
      <c r="LD18" s="147"/>
      <c r="LE18" s="147"/>
      <c r="LF18" s="147"/>
      <c r="LG18" s="147"/>
      <c r="LH18" s="147"/>
      <c r="LI18" s="147"/>
      <c r="LJ18" s="147"/>
      <c r="LK18" s="147"/>
      <c r="LL18" s="147"/>
      <c r="LM18" s="147"/>
      <c r="LN18" s="147"/>
      <c r="LO18" s="147"/>
      <c r="LP18" s="147"/>
      <c r="LQ18" s="147"/>
      <c r="LR18" s="147"/>
      <c r="LS18" s="147"/>
      <c r="LT18" s="147"/>
      <c r="LU18" s="147"/>
      <c r="LV18" s="147"/>
      <c r="LW18" s="147"/>
      <c r="LX18" s="147"/>
      <c r="LY18" s="147"/>
      <c r="LZ18" s="147"/>
      <c r="MA18" s="147"/>
      <c r="MB18" s="147"/>
      <c r="MC18" s="147"/>
      <c r="MD18" s="147"/>
      <c r="ME18" s="147"/>
      <c r="MF18" s="147"/>
      <c r="MG18" s="147"/>
      <c r="MH18" s="147"/>
      <c r="MI18" s="147"/>
      <c r="MJ18" s="147"/>
      <c r="MK18" s="147"/>
      <c r="ML18" s="147"/>
      <c r="MM18" s="147"/>
      <c r="MN18" s="147"/>
      <c r="MO18" s="147"/>
      <c r="MP18" s="147"/>
      <c r="MQ18" s="147"/>
      <c r="MR18" s="147"/>
      <c r="MS18" s="147"/>
      <c r="MT18" s="147"/>
      <c r="MU18" s="147"/>
      <c r="MV18" s="147"/>
      <c r="MW18" s="147"/>
      <c r="MX18" s="147"/>
      <c r="MY18" s="147"/>
      <c r="MZ18" s="147"/>
      <c r="NA18" s="147"/>
      <c r="NB18" s="147"/>
      <c r="NC18" s="147"/>
      <c r="ND18" s="147"/>
      <c r="NE18" s="147"/>
      <c r="NF18" s="147"/>
      <c r="NG18" s="147"/>
      <c r="NH18" s="147"/>
      <c r="NI18" s="147"/>
      <c r="NJ18" s="147"/>
      <c r="NK18" s="147"/>
      <c r="NL18" s="147"/>
      <c r="NM18" s="147"/>
      <c r="NN18" s="147"/>
      <c r="NO18" s="147"/>
      <c r="NP18" s="147"/>
      <c r="NQ18" s="147"/>
      <c r="NR18" s="147"/>
      <c r="NS18" s="147"/>
      <c r="NT18" s="147"/>
      <c r="NU18" s="147"/>
      <c r="NV18" s="147"/>
      <c r="NW18" s="147"/>
      <c r="NX18" s="147"/>
      <c r="NY18" s="147"/>
      <c r="NZ18" s="147"/>
      <c r="OA18" s="147"/>
      <c r="OB18" s="147"/>
      <c r="OC18" s="147"/>
      <c r="OD18" s="147"/>
      <c r="OE18" s="147"/>
      <c r="OF18" s="147"/>
      <c r="OG18" s="147"/>
      <c r="OH18" s="147"/>
      <c r="OI18" s="147"/>
      <c r="OJ18" s="147"/>
      <c r="OK18" s="147"/>
      <c r="OL18" s="147"/>
      <c r="OM18" s="147"/>
      <c r="ON18" s="147"/>
      <c r="OO18" s="147"/>
      <c r="OP18" s="147"/>
      <c r="OQ18" s="147"/>
      <c r="OR18" s="147"/>
      <c r="OS18" s="147"/>
      <c r="OT18" s="147"/>
      <c r="OU18" s="147"/>
      <c r="OV18" s="147"/>
      <c r="OW18" s="147"/>
      <c r="OX18" s="147"/>
      <c r="OY18" s="147"/>
      <c r="OZ18" s="147"/>
      <c r="PA18" s="147"/>
      <c r="PB18" s="147"/>
      <c r="PC18" s="147"/>
      <c r="PD18" s="147"/>
      <c r="PE18" s="147"/>
      <c r="PF18" s="147"/>
      <c r="PG18" s="147"/>
      <c r="PH18" s="147"/>
      <c r="PI18" s="147"/>
      <c r="PJ18" s="147"/>
      <c r="PK18" s="147"/>
      <c r="PL18" s="147"/>
      <c r="PM18" s="147"/>
      <c r="PN18" s="147"/>
      <c r="PO18" s="147"/>
      <c r="PP18" s="147"/>
      <c r="PQ18" s="147"/>
      <c r="PR18" s="147"/>
      <c r="PS18" s="147"/>
      <c r="PT18" s="147"/>
      <c r="PU18" s="147"/>
      <c r="PV18" s="147"/>
      <c r="PW18" s="147"/>
      <c r="PX18" s="147"/>
      <c r="PY18" s="147"/>
      <c r="PZ18" s="147"/>
      <c r="QA18" s="147"/>
      <c r="QB18" s="147"/>
      <c r="QC18" s="147"/>
      <c r="QD18" s="147"/>
      <c r="QE18" s="147"/>
      <c r="QF18" s="147"/>
      <c r="QG18" s="147"/>
      <c r="QH18" s="147"/>
      <c r="QI18" s="147"/>
      <c r="QJ18" s="147"/>
      <c r="QK18" s="147"/>
      <c r="QL18" s="147"/>
      <c r="QM18" s="147"/>
      <c r="QN18" s="147"/>
      <c r="QO18" s="147"/>
      <c r="QP18" s="147"/>
      <c r="QQ18" s="147"/>
      <c r="QR18" s="147"/>
      <c r="QS18" s="147"/>
      <c r="QT18" s="147"/>
      <c r="QU18" s="147"/>
      <c r="QV18" s="147"/>
      <c r="QW18" s="147"/>
      <c r="QX18" s="147"/>
      <c r="QY18" s="147"/>
      <c r="QZ18" s="147"/>
      <c r="RA18" s="147"/>
      <c r="RB18" s="147"/>
      <c r="RC18" s="147"/>
      <c r="RD18" s="147"/>
      <c r="RE18" s="147"/>
      <c r="RF18" s="147"/>
      <c r="RG18" s="147"/>
      <c r="RH18" s="147"/>
      <c r="RI18" s="147"/>
      <c r="RJ18" s="147"/>
      <c r="RK18" s="147"/>
      <c r="RL18" s="147"/>
      <c r="RM18" s="147"/>
      <c r="RN18" s="147"/>
      <c r="RO18" s="147"/>
      <c r="RP18" s="147"/>
      <c r="RQ18" s="147"/>
      <c r="RR18" s="147"/>
      <c r="RS18" s="147"/>
      <c r="RT18" s="147"/>
      <c r="RU18" s="147"/>
      <c r="RV18" s="147"/>
      <c r="RW18" s="147"/>
      <c r="RX18" s="147"/>
      <c r="RY18" s="147"/>
      <c r="RZ18" s="147"/>
      <c r="SA18" s="147"/>
      <c r="SB18" s="147"/>
      <c r="SC18" s="147"/>
      <c r="SD18" s="147"/>
      <c r="SE18" s="147"/>
      <c r="SF18" s="147"/>
      <c r="SG18" s="147"/>
      <c r="SH18" s="147"/>
      <c r="SI18" s="147"/>
      <c r="SJ18" s="147"/>
      <c r="SK18" s="147"/>
      <c r="SL18" s="147"/>
      <c r="SM18" s="147"/>
      <c r="SN18" s="147"/>
      <c r="SO18" s="147"/>
      <c r="SP18" s="147"/>
      <c r="SQ18" s="147"/>
      <c r="SR18" s="147"/>
      <c r="SS18" s="147"/>
      <c r="ST18" s="147"/>
      <c r="SU18" s="147"/>
      <c r="SV18" s="147"/>
      <c r="SW18" s="147"/>
      <c r="SX18" s="147"/>
      <c r="SY18" s="147"/>
      <c r="SZ18" s="147"/>
      <c r="TA18" s="147"/>
      <c r="TB18" s="147"/>
      <c r="TC18" s="147"/>
      <c r="TD18" s="147"/>
      <c r="TE18" s="147"/>
      <c r="TF18" s="147"/>
      <c r="TG18" s="147"/>
      <c r="TH18" s="147"/>
      <c r="TI18" s="147"/>
      <c r="TJ18" s="147"/>
      <c r="TK18" s="147"/>
      <c r="TL18" s="147"/>
      <c r="TM18" s="147"/>
      <c r="TN18" s="147"/>
      <c r="TO18" s="147"/>
      <c r="TP18" s="147"/>
      <c r="TQ18" s="147"/>
      <c r="TR18" s="147"/>
      <c r="TS18" s="147"/>
      <c r="TT18" s="147"/>
      <c r="TU18" s="147"/>
      <c r="TV18" s="147"/>
      <c r="TW18" s="147"/>
      <c r="TX18" s="147"/>
      <c r="TY18" s="147"/>
      <c r="TZ18" s="147"/>
      <c r="UA18" s="147"/>
      <c r="UB18" s="147"/>
      <c r="UC18" s="147"/>
      <c r="UD18" s="147"/>
      <c r="UE18" s="147"/>
      <c r="UF18" s="147"/>
      <c r="UG18" s="147"/>
      <c r="UH18" s="147"/>
      <c r="UI18" s="147"/>
      <c r="UJ18" s="147"/>
      <c r="UK18" s="147"/>
      <c r="UL18" s="147"/>
      <c r="UM18" s="147"/>
      <c r="UN18" s="147"/>
      <c r="UO18" s="147"/>
      <c r="UP18" s="147"/>
      <c r="UQ18" s="147"/>
      <c r="UR18" s="147"/>
      <c r="US18" s="147"/>
      <c r="UT18" s="147"/>
      <c r="UU18" s="147"/>
      <c r="UV18" s="147"/>
      <c r="UW18" s="147"/>
      <c r="UX18" s="147"/>
      <c r="UY18" s="147"/>
      <c r="UZ18" s="147"/>
    </row>
    <row r="19" spans="1:572" s="148" customFormat="1" x14ac:dyDescent="0.3">
      <c r="A19" s="196"/>
      <c r="B19" s="492"/>
      <c r="C19" s="193"/>
      <c r="D19" s="295"/>
      <c r="E19" s="196"/>
      <c r="F19" s="66" t="str">
        <f>+C17</f>
        <v>32.10 บาท</v>
      </c>
      <c r="G19" s="66" t="str">
        <f>+F19</f>
        <v>32.10 บาท</v>
      </c>
      <c r="H19" s="196"/>
      <c r="I19" s="19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7"/>
      <c r="FV19" s="147"/>
      <c r="FW19" s="147"/>
      <c r="FX19" s="147"/>
      <c r="FY19" s="147"/>
      <c r="FZ19" s="147"/>
      <c r="GA19" s="147"/>
      <c r="GB19" s="147"/>
      <c r="GC19" s="147"/>
      <c r="GD19" s="147"/>
      <c r="GE19" s="147"/>
      <c r="GF19" s="147"/>
      <c r="GG19" s="147"/>
      <c r="GH19" s="147"/>
      <c r="GI19" s="147"/>
      <c r="GJ19" s="147"/>
      <c r="GK19" s="147"/>
      <c r="GL19" s="147"/>
      <c r="GM19" s="147"/>
      <c r="GN19" s="147"/>
      <c r="GO19" s="147"/>
      <c r="GP19" s="147"/>
      <c r="GQ19" s="147"/>
      <c r="GR19" s="147"/>
      <c r="GS19" s="147"/>
      <c r="GT19" s="147"/>
      <c r="GU19" s="147"/>
      <c r="GV19" s="147"/>
      <c r="GW19" s="147"/>
      <c r="GX19" s="147"/>
      <c r="GY19" s="147"/>
      <c r="GZ19" s="147"/>
      <c r="HA19" s="147"/>
      <c r="HB19" s="147"/>
      <c r="HC19" s="147"/>
      <c r="HD19" s="147"/>
      <c r="HE19" s="147"/>
      <c r="HF19" s="147"/>
      <c r="HG19" s="147"/>
      <c r="HH19" s="147"/>
      <c r="HI19" s="147"/>
      <c r="HJ19" s="147"/>
      <c r="HK19" s="147"/>
      <c r="HL19" s="147"/>
      <c r="HM19" s="147"/>
      <c r="HN19" s="147"/>
      <c r="HO19" s="147"/>
      <c r="HP19" s="147"/>
      <c r="HQ19" s="147"/>
      <c r="HR19" s="147"/>
      <c r="HS19" s="147"/>
      <c r="HT19" s="147"/>
      <c r="HU19" s="147"/>
      <c r="HV19" s="147"/>
      <c r="HW19" s="147"/>
      <c r="HX19" s="147"/>
      <c r="HY19" s="147"/>
      <c r="HZ19" s="147"/>
      <c r="IA19" s="147"/>
      <c r="IB19" s="147"/>
      <c r="IC19" s="147"/>
      <c r="ID19" s="147"/>
      <c r="IE19" s="147"/>
      <c r="IF19" s="147"/>
      <c r="IG19" s="147"/>
      <c r="IH19" s="147"/>
      <c r="II19" s="147"/>
      <c r="IJ19" s="147"/>
      <c r="IK19" s="147"/>
      <c r="IL19" s="147"/>
      <c r="IM19" s="147"/>
      <c r="IN19" s="147"/>
      <c r="IO19" s="147"/>
      <c r="IP19" s="147"/>
      <c r="IQ19" s="147"/>
      <c r="IR19" s="147"/>
      <c r="IS19" s="147"/>
      <c r="IT19" s="147"/>
      <c r="IU19" s="147"/>
      <c r="IV19" s="147"/>
      <c r="IW19" s="147"/>
      <c r="IX19" s="147"/>
      <c r="IY19" s="147"/>
      <c r="IZ19" s="147"/>
      <c r="JA19" s="147"/>
      <c r="JB19" s="147"/>
      <c r="JC19" s="147"/>
      <c r="JD19" s="147"/>
      <c r="JE19" s="147"/>
      <c r="JF19" s="147"/>
      <c r="JG19" s="147"/>
      <c r="JH19" s="147"/>
      <c r="JI19" s="147"/>
      <c r="JJ19" s="147"/>
      <c r="JK19" s="147"/>
      <c r="JL19" s="147"/>
      <c r="JM19" s="147"/>
      <c r="JN19" s="147"/>
      <c r="JO19" s="147"/>
      <c r="JP19" s="147"/>
      <c r="JQ19" s="147"/>
      <c r="JR19" s="147"/>
      <c r="JS19" s="147"/>
      <c r="JT19" s="147"/>
      <c r="JU19" s="147"/>
      <c r="JV19" s="147"/>
      <c r="JW19" s="147"/>
      <c r="JX19" s="147"/>
      <c r="JY19" s="147"/>
      <c r="JZ19" s="147"/>
      <c r="KA19" s="147"/>
      <c r="KB19" s="147"/>
      <c r="KC19" s="147"/>
      <c r="KD19" s="147"/>
      <c r="KE19" s="147"/>
      <c r="KF19" s="147"/>
      <c r="KG19" s="147"/>
      <c r="KH19" s="147"/>
      <c r="KI19" s="147"/>
      <c r="KJ19" s="147"/>
      <c r="KK19" s="147"/>
      <c r="KL19" s="147"/>
      <c r="KM19" s="147"/>
      <c r="KN19" s="147"/>
      <c r="KO19" s="147"/>
      <c r="KP19" s="147"/>
      <c r="KQ19" s="147"/>
      <c r="KR19" s="147"/>
      <c r="KS19" s="147"/>
      <c r="KT19" s="147"/>
      <c r="KU19" s="147"/>
      <c r="KV19" s="147"/>
      <c r="KW19" s="147"/>
      <c r="KX19" s="147"/>
      <c r="KY19" s="147"/>
      <c r="KZ19" s="147"/>
      <c r="LA19" s="147"/>
      <c r="LB19" s="147"/>
      <c r="LC19" s="147"/>
      <c r="LD19" s="147"/>
      <c r="LE19" s="147"/>
      <c r="LF19" s="147"/>
      <c r="LG19" s="147"/>
      <c r="LH19" s="147"/>
      <c r="LI19" s="147"/>
      <c r="LJ19" s="147"/>
      <c r="LK19" s="147"/>
      <c r="LL19" s="147"/>
      <c r="LM19" s="147"/>
      <c r="LN19" s="147"/>
      <c r="LO19" s="147"/>
      <c r="LP19" s="147"/>
      <c r="LQ19" s="147"/>
      <c r="LR19" s="147"/>
      <c r="LS19" s="147"/>
      <c r="LT19" s="147"/>
      <c r="LU19" s="147"/>
      <c r="LV19" s="147"/>
      <c r="LW19" s="147"/>
      <c r="LX19" s="147"/>
      <c r="LY19" s="147"/>
      <c r="LZ19" s="147"/>
      <c r="MA19" s="147"/>
      <c r="MB19" s="147"/>
      <c r="MC19" s="147"/>
      <c r="MD19" s="147"/>
      <c r="ME19" s="147"/>
      <c r="MF19" s="147"/>
      <c r="MG19" s="147"/>
      <c r="MH19" s="147"/>
      <c r="MI19" s="147"/>
      <c r="MJ19" s="147"/>
      <c r="MK19" s="147"/>
      <c r="ML19" s="147"/>
      <c r="MM19" s="147"/>
      <c r="MN19" s="147"/>
      <c r="MO19" s="147"/>
      <c r="MP19" s="147"/>
      <c r="MQ19" s="147"/>
      <c r="MR19" s="147"/>
      <c r="MS19" s="147"/>
      <c r="MT19" s="147"/>
      <c r="MU19" s="147"/>
      <c r="MV19" s="147"/>
      <c r="MW19" s="147"/>
      <c r="MX19" s="147"/>
      <c r="MY19" s="147"/>
      <c r="MZ19" s="147"/>
      <c r="NA19" s="147"/>
      <c r="NB19" s="147"/>
      <c r="NC19" s="147"/>
      <c r="ND19" s="147"/>
      <c r="NE19" s="147"/>
      <c r="NF19" s="147"/>
      <c r="NG19" s="147"/>
      <c r="NH19" s="147"/>
      <c r="NI19" s="147"/>
      <c r="NJ19" s="147"/>
      <c r="NK19" s="147"/>
      <c r="NL19" s="147"/>
      <c r="NM19" s="147"/>
      <c r="NN19" s="147"/>
      <c r="NO19" s="147"/>
      <c r="NP19" s="147"/>
      <c r="NQ19" s="147"/>
      <c r="NR19" s="147"/>
      <c r="NS19" s="147"/>
      <c r="NT19" s="147"/>
      <c r="NU19" s="147"/>
      <c r="NV19" s="147"/>
      <c r="NW19" s="147"/>
      <c r="NX19" s="147"/>
      <c r="NY19" s="147"/>
      <c r="NZ19" s="147"/>
      <c r="OA19" s="147"/>
      <c r="OB19" s="147"/>
      <c r="OC19" s="147"/>
      <c r="OD19" s="147"/>
      <c r="OE19" s="147"/>
      <c r="OF19" s="147"/>
      <c r="OG19" s="147"/>
      <c r="OH19" s="147"/>
      <c r="OI19" s="147"/>
      <c r="OJ19" s="147"/>
      <c r="OK19" s="147"/>
      <c r="OL19" s="147"/>
      <c r="OM19" s="147"/>
      <c r="ON19" s="147"/>
      <c r="OO19" s="147"/>
      <c r="OP19" s="147"/>
      <c r="OQ19" s="147"/>
      <c r="OR19" s="147"/>
      <c r="OS19" s="147"/>
      <c r="OT19" s="147"/>
      <c r="OU19" s="147"/>
      <c r="OV19" s="147"/>
      <c r="OW19" s="147"/>
      <c r="OX19" s="147"/>
      <c r="OY19" s="147"/>
      <c r="OZ19" s="147"/>
      <c r="PA19" s="147"/>
      <c r="PB19" s="147"/>
      <c r="PC19" s="147"/>
      <c r="PD19" s="147"/>
      <c r="PE19" s="147"/>
      <c r="PF19" s="147"/>
      <c r="PG19" s="147"/>
      <c r="PH19" s="147"/>
      <c r="PI19" s="147"/>
      <c r="PJ19" s="147"/>
      <c r="PK19" s="147"/>
      <c r="PL19" s="147"/>
      <c r="PM19" s="147"/>
      <c r="PN19" s="147"/>
      <c r="PO19" s="147"/>
      <c r="PP19" s="147"/>
      <c r="PQ19" s="147"/>
      <c r="PR19" s="147"/>
      <c r="PS19" s="147"/>
      <c r="PT19" s="147"/>
      <c r="PU19" s="147"/>
      <c r="PV19" s="147"/>
      <c r="PW19" s="147"/>
      <c r="PX19" s="147"/>
      <c r="PY19" s="147"/>
      <c r="PZ19" s="147"/>
      <c r="QA19" s="147"/>
      <c r="QB19" s="147"/>
      <c r="QC19" s="147"/>
      <c r="QD19" s="147"/>
      <c r="QE19" s="147"/>
      <c r="QF19" s="147"/>
      <c r="QG19" s="147"/>
      <c r="QH19" s="147"/>
      <c r="QI19" s="147"/>
      <c r="QJ19" s="147"/>
      <c r="QK19" s="147"/>
      <c r="QL19" s="147"/>
      <c r="QM19" s="147"/>
      <c r="QN19" s="147"/>
      <c r="QO19" s="147"/>
      <c r="QP19" s="147"/>
      <c r="QQ19" s="147"/>
      <c r="QR19" s="147"/>
      <c r="QS19" s="147"/>
      <c r="QT19" s="147"/>
      <c r="QU19" s="147"/>
      <c r="QV19" s="147"/>
      <c r="QW19" s="147"/>
      <c r="QX19" s="147"/>
      <c r="QY19" s="147"/>
      <c r="QZ19" s="147"/>
      <c r="RA19" s="147"/>
      <c r="RB19" s="147"/>
      <c r="RC19" s="147"/>
      <c r="RD19" s="147"/>
      <c r="RE19" s="147"/>
      <c r="RF19" s="147"/>
      <c r="RG19" s="147"/>
      <c r="RH19" s="147"/>
      <c r="RI19" s="147"/>
      <c r="RJ19" s="147"/>
      <c r="RK19" s="147"/>
      <c r="RL19" s="147"/>
      <c r="RM19" s="147"/>
      <c r="RN19" s="147"/>
      <c r="RO19" s="147"/>
      <c r="RP19" s="147"/>
      <c r="RQ19" s="147"/>
      <c r="RR19" s="147"/>
      <c r="RS19" s="147"/>
      <c r="RT19" s="147"/>
      <c r="RU19" s="147"/>
      <c r="RV19" s="147"/>
      <c r="RW19" s="147"/>
      <c r="RX19" s="147"/>
      <c r="RY19" s="147"/>
      <c r="RZ19" s="147"/>
      <c r="SA19" s="147"/>
      <c r="SB19" s="147"/>
      <c r="SC19" s="147"/>
      <c r="SD19" s="147"/>
      <c r="SE19" s="147"/>
      <c r="SF19" s="147"/>
      <c r="SG19" s="147"/>
      <c r="SH19" s="147"/>
      <c r="SI19" s="147"/>
      <c r="SJ19" s="147"/>
      <c r="SK19" s="147"/>
      <c r="SL19" s="147"/>
      <c r="SM19" s="147"/>
      <c r="SN19" s="147"/>
      <c r="SO19" s="147"/>
      <c r="SP19" s="147"/>
      <c r="SQ19" s="147"/>
      <c r="SR19" s="147"/>
      <c r="SS19" s="147"/>
      <c r="ST19" s="147"/>
      <c r="SU19" s="147"/>
      <c r="SV19" s="147"/>
      <c r="SW19" s="147"/>
      <c r="SX19" s="147"/>
      <c r="SY19" s="147"/>
      <c r="SZ19" s="147"/>
      <c r="TA19" s="147"/>
      <c r="TB19" s="147"/>
      <c r="TC19" s="147"/>
      <c r="TD19" s="147"/>
      <c r="TE19" s="147"/>
      <c r="TF19" s="147"/>
      <c r="TG19" s="147"/>
      <c r="TH19" s="147"/>
      <c r="TI19" s="147"/>
      <c r="TJ19" s="147"/>
      <c r="TK19" s="147"/>
      <c r="TL19" s="147"/>
      <c r="TM19" s="147"/>
      <c r="TN19" s="147"/>
      <c r="TO19" s="147"/>
      <c r="TP19" s="147"/>
      <c r="TQ19" s="147"/>
      <c r="TR19" s="147"/>
      <c r="TS19" s="147"/>
      <c r="TT19" s="147"/>
      <c r="TU19" s="147"/>
      <c r="TV19" s="147"/>
      <c r="TW19" s="147"/>
      <c r="TX19" s="147"/>
      <c r="TY19" s="147"/>
      <c r="TZ19" s="147"/>
      <c r="UA19" s="147"/>
      <c r="UB19" s="147"/>
      <c r="UC19" s="147"/>
      <c r="UD19" s="147"/>
      <c r="UE19" s="147"/>
      <c r="UF19" s="147"/>
      <c r="UG19" s="147"/>
      <c r="UH19" s="147"/>
      <c r="UI19" s="147"/>
      <c r="UJ19" s="147"/>
      <c r="UK19" s="147"/>
      <c r="UL19" s="147"/>
      <c r="UM19" s="147"/>
      <c r="UN19" s="147"/>
      <c r="UO19" s="147"/>
      <c r="UP19" s="147"/>
      <c r="UQ19" s="147"/>
      <c r="UR19" s="147"/>
      <c r="US19" s="147"/>
      <c r="UT19" s="147"/>
      <c r="UU19" s="147"/>
      <c r="UV19" s="147"/>
      <c r="UW19" s="147"/>
      <c r="UX19" s="147"/>
      <c r="UY19" s="147"/>
      <c r="UZ19" s="147"/>
    </row>
    <row r="20" spans="1:572" s="148" customFormat="1" x14ac:dyDescent="0.3">
      <c r="A20" s="487">
        <v>6</v>
      </c>
      <c r="B20" s="490" t="s">
        <v>127</v>
      </c>
      <c r="C20" s="484" t="s">
        <v>134</v>
      </c>
      <c r="D20" s="493" t="str">
        <f>+C20</f>
        <v>53.50 บาท</v>
      </c>
      <c r="E20" s="487" t="s">
        <v>8</v>
      </c>
      <c r="F20" s="67" t="s">
        <v>135</v>
      </c>
      <c r="G20" s="67" t="str">
        <f>+F20</f>
        <v>วิสูตรพาณิชย์</v>
      </c>
      <c r="H20" s="487" t="s">
        <v>11</v>
      </c>
      <c r="I20" s="67" t="s">
        <v>136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7"/>
      <c r="FV20" s="147"/>
      <c r="FW20" s="147"/>
      <c r="FX20" s="147"/>
      <c r="FY20" s="147"/>
      <c r="FZ20" s="147"/>
      <c r="GA20" s="147"/>
      <c r="GB20" s="147"/>
      <c r="GC20" s="147"/>
      <c r="GD20" s="147"/>
      <c r="GE20" s="147"/>
      <c r="GF20" s="147"/>
      <c r="GG20" s="147"/>
      <c r="GH20" s="147"/>
      <c r="GI20" s="147"/>
      <c r="GJ20" s="147"/>
      <c r="GK20" s="147"/>
      <c r="GL20" s="147"/>
      <c r="GM20" s="147"/>
      <c r="GN20" s="147"/>
      <c r="GO20" s="147"/>
      <c r="GP20" s="147"/>
      <c r="GQ20" s="147"/>
      <c r="GR20" s="147"/>
      <c r="GS20" s="147"/>
      <c r="GT20" s="147"/>
      <c r="GU20" s="147"/>
      <c r="GV20" s="147"/>
      <c r="GW20" s="147"/>
      <c r="GX20" s="147"/>
      <c r="GY20" s="147"/>
      <c r="GZ20" s="147"/>
      <c r="HA20" s="147"/>
      <c r="HB20" s="147"/>
      <c r="HC20" s="147"/>
      <c r="HD20" s="147"/>
      <c r="HE20" s="147"/>
      <c r="HF20" s="147"/>
      <c r="HG20" s="147"/>
      <c r="HH20" s="147"/>
      <c r="HI20" s="147"/>
      <c r="HJ20" s="147"/>
      <c r="HK20" s="147"/>
      <c r="HL20" s="147"/>
      <c r="HM20" s="147"/>
      <c r="HN20" s="147"/>
      <c r="HO20" s="147"/>
      <c r="HP20" s="147"/>
      <c r="HQ20" s="147"/>
      <c r="HR20" s="147"/>
      <c r="HS20" s="147"/>
      <c r="HT20" s="147"/>
      <c r="HU20" s="147"/>
      <c r="HV20" s="147"/>
      <c r="HW20" s="147"/>
      <c r="HX20" s="147"/>
      <c r="HY20" s="147"/>
      <c r="HZ20" s="147"/>
      <c r="IA20" s="147"/>
      <c r="IB20" s="147"/>
      <c r="IC20" s="147"/>
      <c r="ID20" s="147"/>
      <c r="IE20" s="147"/>
      <c r="IF20" s="147"/>
      <c r="IG20" s="147"/>
      <c r="IH20" s="147"/>
      <c r="II20" s="147"/>
      <c r="IJ20" s="147"/>
      <c r="IK20" s="147"/>
      <c r="IL20" s="147"/>
      <c r="IM20" s="147"/>
      <c r="IN20" s="147"/>
      <c r="IO20" s="147"/>
      <c r="IP20" s="147"/>
      <c r="IQ20" s="147"/>
      <c r="IR20" s="147"/>
      <c r="IS20" s="147"/>
      <c r="IT20" s="147"/>
      <c r="IU20" s="147"/>
      <c r="IV20" s="147"/>
      <c r="IW20" s="147"/>
      <c r="IX20" s="147"/>
      <c r="IY20" s="147"/>
      <c r="IZ20" s="147"/>
      <c r="JA20" s="147"/>
      <c r="JB20" s="147"/>
      <c r="JC20" s="147"/>
      <c r="JD20" s="147"/>
      <c r="JE20" s="147"/>
      <c r="JF20" s="147"/>
      <c r="JG20" s="147"/>
      <c r="JH20" s="147"/>
      <c r="JI20" s="147"/>
      <c r="JJ20" s="147"/>
      <c r="JK20" s="147"/>
      <c r="JL20" s="147"/>
      <c r="JM20" s="147"/>
      <c r="JN20" s="147"/>
      <c r="JO20" s="147"/>
      <c r="JP20" s="147"/>
      <c r="JQ20" s="147"/>
      <c r="JR20" s="147"/>
      <c r="JS20" s="147"/>
      <c r="JT20" s="147"/>
      <c r="JU20" s="147"/>
      <c r="JV20" s="147"/>
      <c r="JW20" s="147"/>
      <c r="JX20" s="147"/>
      <c r="JY20" s="147"/>
      <c r="JZ20" s="147"/>
      <c r="KA20" s="147"/>
      <c r="KB20" s="147"/>
      <c r="KC20" s="147"/>
      <c r="KD20" s="147"/>
      <c r="KE20" s="147"/>
      <c r="KF20" s="147"/>
      <c r="KG20" s="147"/>
      <c r="KH20" s="147"/>
      <c r="KI20" s="147"/>
      <c r="KJ20" s="147"/>
      <c r="KK20" s="147"/>
      <c r="KL20" s="147"/>
      <c r="KM20" s="147"/>
      <c r="KN20" s="147"/>
      <c r="KO20" s="147"/>
      <c r="KP20" s="147"/>
      <c r="KQ20" s="147"/>
      <c r="KR20" s="147"/>
      <c r="KS20" s="147"/>
      <c r="KT20" s="147"/>
      <c r="KU20" s="147"/>
      <c r="KV20" s="147"/>
      <c r="KW20" s="147"/>
      <c r="KX20" s="147"/>
      <c r="KY20" s="147"/>
      <c r="KZ20" s="147"/>
      <c r="LA20" s="147"/>
      <c r="LB20" s="147"/>
      <c r="LC20" s="147"/>
      <c r="LD20" s="147"/>
      <c r="LE20" s="147"/>
      <c r="LF20" s="147"/>
      <c r="LG20" s="147"/>
      <c r="LH20" s="147"/>
      <c r="LI20" s="147"/>
      <c r="LJ20" s="147"/>
      <c r="LK20" s="147"/>
      <c r="LL20" s="147"/>
      <c r="LM20" s="147"/>
      <c r="LN20" s="147"/>
      <c r="LO20" s="147"/>
      <c r="LP20" s="147"/>
      <c r="LQ20" s="147"/>
      <c r="LR20" s="147"/>
      <c r="LS20" s="147"/>
      <c r="LT20" s="147"/>
      <c r="LU20" s="147"/>
      <c r="LV20" s="147"/>
      <c r="LW20" s="147"/>
      <c r="LX20" s="147"/>
      <c r="LY20" s="147"/>
      <c r="LZ20" s="147"/>
      <c r="MA20" s="147"/>
      <c r="MB20" s="147"/>
      <c r="MC20" s="147"/>
      <c r="MD20" s="147"/>
      <c r="ME20" s="147"/>
      <c r="MF20" s="147"/>
      <c r="MG20" s="147"/>
      <c r="MH20" s="147"/>
      <c r="MI20" s="147"/>
      <c r="MJ20" s="147"/>
      <c r="MK20" s="147"/>
      <c r="ML20" s="147"/>
      <c r="MM20" s="147"/>
      <c r="MN20" s="147"/>
      <c r="MO20" s="147"/>
      <c r="MP20" s="147"/>
      <c r="MQ20" s="147"/>
      <c r="MR20" s="147"/>
      <c r="MS20" s="147"/>
      <c r="MT20" s="147"/>
      <c r="MU20" s="147"/>
      <c r="MV20" s="147"/>
      <c r="MW20" s="147"/>
      <c r="MX20" s="147"/>
      <c r="MY20" s="147"/>
      <c r="MZ20" s="147"/>
      <c r="NA20" s="147"/>
      <c r="NB20" s="147"/>
      <c r="NC20" s="147"/>
      <c r="ND20" s="147"/>
      <c r="NE20" s="147"/>
      <c r="NF20" s="147"/>
      <c r="NG20" s="147"/>
      <c r="NH20" s="147"/>
      <c r="NI20" s="147"/>
      <c r="NJ20" s="147"/>
      <c r="NK20" s="147"/>
      <c r="NL20" s="147"/>
      <c r="NM20" s="147"/>
      <c r="NN20" s="147"/>
      <c r="NO20" s="147"/>
      <c r="NP20" s="147"/>
      <c r="NQ20" s="147"/>
      <c r="NR20" s="147"/>
      <c r="NS20" s="147"/>
      <c r="NT20" s="147"/>
      <c r="NU20" s="147"/>
      <c r="NV20" s="147"/>
      <c r="NW20" s="147"/>
      <c r="NX20" s="147"/>
      <c r="NY20" s="147"/>
      <c r="NZ20" s="147"/>
      <c r="OA20" s="147"/>
      <c r="OB20" s="147"/>
      <c r="OC20" s="147"/>
      <c r="OD20" s="147"/>
      <c r="OE20" s="147"/>
      <c r="OF20" s="147"/>
      <c r="OG20" s="147"/>
      <c r="OH20" s="147"/>
      <c r="OI20" s="147"/>
      <c r="OJ20" s="147"/>
      <c r="OK20" s="147"/>
      <c r="OL20" s="147"/>
      <c r="OM20" s="147"/>
      <c r="ON20" s="147"/>
      <c r="OO20" s="147"/>
      <c r="OP20" s="147"/>
      <c r="OQ20" s="147"/>
      <c r="OR20" s="147"/>
      <c r="OS20" s="147"/>
      <c r="OT20" s="147"/>
      <c r="OU20" s="147"/>
      <c r="OV20" s="147"/>
      <c r="OW20" s="147"/>
      <c r="OX20" s="147"/>
      <c r="OY20" s="147"/>
      <c r="OZ20" s="147"/>
      <c r="PA20" s="147"/>
      <c r="PB20" s="147"/>
      <c r="PC20" s="147"/>
      <c r="PD20" s="147"/>
      <c r="PE20" s="147"/>
      <c r="PF20" s="147"/>
      <c r="PG20" s="147"/>
      <c r="PH20" s="147"/>
      <c r="PI20" s="147"/>
      <c r="PJ20" s="147"/>
      <c r="PK20" s="147"/>
      <c r="PL20" s="147"/>
      <c r="PM20" s="147"/>
      <c r="PN20" s="147"/>
      <c r="PO20" s="147"/>
      <c r="PP20" s="147"/>
      <c r="PQ20" s="147"/>
      <c r="PR20" s="147"/>
      <c r="PS20" s="147"/>
      <c r="PT20" s="147"/>
      <c r="PU20" s="147"/>
      <c r="PV20" s="147"/>
      <c r="PW20" s="147"/>
      <c r="PX20" s="147"/>
      <c r="PY20" s="147"/>
      <c r="PZ20" s="147"/>
      <c r="QA20" s="147"/>
      <c r="QB20" s="147"/>
      <c r="QC20" s="147"/>
      <c r="QD20" s="147"/>
      <c r="QE20" s="147"/>
      <c r="QF20" s="147"/>
      <c r="QG20" s="147"/>
      <c r="QH20" s="147"/>
      <c r="QI20" s="147"/>
      <c r="QJ20" s="147"/>
      <c r="QK20" s="147"/>
      <c r="QL20" s="147"/>
      <c r="QM20" s="147"/>
      <c r="QN20" s="147"/>
      <c r="QO20" s="147"/>
      <c r="QP20" s="147"/>
      <c r="QQ20" s="147"/>
      <c r="QR20" s="147"/>
      <c r="QS20" s="147"/>
      <c r="QT20" s="147"/>
      <c r="QU20" s="147"/>
      <c r="QV20" s="147"/>
      <c r="QW20" s="147"/>
      <c r="QX20" s="147"/>
      <c r="QY20" s="147"/>
      <c r="QZ20" s="147"/>
      <c r="RA20" s="147"/>
      <c r="RB20" s="147"/>
      <c r="RC20" s="147"/>
      <c r="RD20" s="147"/>
      <c r="RE20" s="147"/>
      <c r="RF20" s="147"/>
      <c r="RG20" s="147"/>
      <c r="RH20" s="147"/>
      <c r="RI20" s="147"/>
      <c r="RJ20" s="147"/>
      <c r="RK20" s="147"/>
      <c r="RL20" s="147"/>
      <c r="RM20" s="147"/>
      <c r="RN20" s="147"/>
      <c r="RO20" s="147"/>
      <c r="RP20" s="147"/>
      <c r="RQ20" s="147"/>
      <c r="RR20" s="147"/>
      <c r="RS20" s="147"/>
      <c r="RT20" s="147"/>
      <c r="RU20" s="147"/>
      <c r="RV20" s="147"/>
      <c r="RW20" s="147"/>
      <c r="RX20" s="147"/>
      <c r="RY20" s="147"/>
      <c r="RZ20" s="147"/>
      <c r="SA20" s="147"/>
      <c r="SB20" s="147"/>
      <c r="SC20" s="147"/>
      <c r="SD20" s="147"/>
      <c r="SE20" s="147"/>
      <c r="SF20" s="147"/>
      <c r="SG20" s="147"/>
      <c r="SH20" s="147"/>
      <c r="SI20" s="147"/>
      <c r="SJ20" s="147"/>
      <c r="SK20" s="147"/>
      <c r="SL20" s="147"/>
      <c r="SM20" s="147"/>
      <c r="SN20" s="147"/>
      <c r="SO20" s="147"/>
      <c r="SP20" s="147"/>
      <c r="SQ20" s="147"/>
      <c r="SR20" s="147"/>
      <c r="SS20" s="147"/>
      <c r="ST20" s="147"/>
      <c r="SU20" s="147"/>
      <c r="SV20" s="147"/>
      <c r="SW20" s="147"/>
      <c r="SX20" s="147"/>
      <c r="SY20" s="147"/>
      <c r="SZ20" s="147"/>
      <c r="TA20" s="147"/>
      <c r="TB20" s="147"/>
      <c r="TC20" s="147"/>
      <c r="TD20" s="147"/>
      <c r="TE20" s="147"/>
      <c r="TF20" s="147"/>
      <c r="TG20" s="147"/>
      <c r="TH20" s="147"/>
      <c r="TI20" s="147"/>
      <c r="TJ20" s="147"/>
      <c r="TK20" s="147"/>
      <c r="TL20" s="147"/>
      <c r="TM20" s="147"/>
      <c r="TN20" s="147"/>
      <c r="TO20" s="147"/>
      <c r="TP20" s="147"/>
      <c r="TQ20" s="147"/>
      <c r="TR20" s="147"/>
      <c r="TS20" s="147"/>
      <c r="TT20" s="147"/>
      <c r="TU20" s="147"/>
      <c r="TV20" s="147"/>
      <c r="TW20" s="147"/>
      <c r="TX20" s="147"/>
      <c r="TY20" s="147"/>
      <c r="TZ20" s="147"/>
      <c r="UA20" s="147"/>
      <c r="UB20" s="147"/>
      <c r="UC20" s="147"/>
      <c r="UD20" s="147"/>
      <c r="UE20" s="147"/>
      <c r="UF20" s="147"/>
      <c r="UG20" s="147"/>
      <c r="UH20" s="147"/>
      <c r="UI20" s="147"/>
      <c r="UJ20" s="147"/>
      <c r="UK20" s="147"/>
      <c r="UL20" s="147"/>
      <c r="UM20" s="147"/>
      <c r="UN20" s="147"/>
      <c r="UO20" s="147"/>
      <c r="UP20" s="147"/>
      <c r="UQ20" s="147"/>
      <c r="UR20" s="147"/>
      <c r="US20" s="147"/>
      <c r="UT20" s="147"/>
      <c r="UU20" s="147"/>
      <c r="UV20" s="147"/>
      <c r="UW20" s="147"/>
      <c r="UX20" s="147"/>
      <c r="UY20" s="147"/>
      <c r="UZ20" s="147"/>
    </row>
    <row r="21" spans="1:572" s="148" customFormat="1" x14ac:dyDescent="0.3">
      <c r="A21" s="488"/>
      <c r="B21" s="491"/>
      <c r="C21" s="485"/>
      <c r="D21" s="494"/>
      <c r="E21" s="488"/>
      <c r="F21" s="68" t="s">
        <v>9</v>
      </c>
      <c r="G21" s="68" t="s">
        <v>10</v>
      </c>
      <c r="H21" s="488"/>
      <c r="I21" s="68" t="s">
        <v>126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7"/>
      <c r="GQ21" s="147"/>
      <c r="GR21" s="147"/>
      <c r="GS21" s="147"/>
      <c r="GT21" s="147"/>
      <c r="GU21" s="147"/>
      <c r="GV21" s="147"/>
      <c r="GW21" s="147"/>
      <c r="GX21" s="147"/>
      <c r="GY21" s="147"/>
      <c r="GZ21" s="147"/>
      <c r="HA21" s="147"/>
      <c r="HB21" s="147"/>
      <c r="HC21" s="147"/>
      <c r="HD21" s="147"/>
      <c r="HE21" s="147"/>
      <c r="HF21" s="147"/>
      <c r="HG21" s="147"/>
      <c r="HH21" s="147"/>
      <c r="HI21" s="147"/>
      <c r="HJ21" s="147"/>
      <c r="HK21" s="147"/>
      <c r="HL21" s="147"/>
      <c r="HM21" s="147"/>
      <c r="HN21" s="147"/>
      <c r="HO21" s="147"/>
      <c r="HP21" s="147"/>
      <c r="HQ21" s="147"/>
      <c r="HR21" s="147"/>
      <c r="HS21" s="147"/>
      <c r="HT21" s="147"/>
      <c r="HU21" s="147"/>
      <c r="HV21" s="147"/>
      <c r="HW21" s="147"/>
      <c r="HX21" s="147"/>
      <c r="HY21" s="147"/>
      <c r="HZ21" s="147"/>
      <c r="IA21" s="147"/>
      <c r="IB21" s="147"/>
      <c r="IC21" s="147"/>
      <c r="ID21" s="147"/>
      <c r="IE21" s="147"/>
      <c r="IF21" s="147"/>
      <c r="IG21" s="147"/>
      <c r="IH21" s="147"/>
      <c r="II21" s="147"/>
      <c r="IJ21" s="147"/>
      <c r="IK21" s="147"/>
      <c r="IL21" s="147"/>
      <c r="IM21" s="147"/>
      <c r="IN21" s="147"/>
      <c r="IO21" s="147"/>
      <c r="IP21" s="147"/>
      <c r="IQ21" s="147"/>
      <c r="IR21" s="147"/>
      <c r="IS21" s="147"/>
      <c r="IT21" s="147"/>
      <c r="IU21" s="147"/>
      <c r="IV21" s="147"/>
      <c r="IW21" s="147"/>
      <c r="IX21" s="147"/>
      <c r="IY21" s="147"/>
      <c r="IZ21" s="147"/>
      <c r="JA21" s="147"/>
      <c r="JB21" s="147"/>
      <c r="JC21" s="147"/>
      <c r="JD21" s="147"/>
      <c r="JE21" s="147"/>
      <c r="JF21" s="147"/>
      <c r="JG21" s="147"/>
      <c r="JH21" s="147"/>
      <c r="JI21" s="147"/>
      <c r="JJ21" s="147"/>
      <c r="JK21" s="147"/>
      <c r="JL21" s="147"/>
      <c r="JM21" s="147"/>
      <c r="JN21" s="147"/>
      <c r="JO21" s="147"/>
      <c r="JP21" s="147"/>
      <c r="JQ21" s="147"/>
      <c r="JR21" s="147"/>
      <c r="JS21" s="147"/>
      <c r="JT21" s="147"/>
      <c r="JU21" s="147"/>
      <c r="JV21" s="147"/>
      <c r="JW21" s="147"/>
      <c r="JX21" s="147"/>
      <c r="JY21" s="147"/>
      <c r="JZ21" s="147"/>
      <c r="KA21" s="147"/>
      <c r="KB21" s="147"/>
      <c r="KC21" s="147"/>
      <c r="KD21" s="147"/>
      <c r="KE21" s="147"/>
      <c r="KF21" s="147"/>
      <c r="KG21" s="147"/>
      <c r="KH21" s="147"/>
      <c r="KI21" s="147"/>
      <c r="KJ21" s="147"/>
      <c r="KK21" s="147"/>
      <c r="KL21" s="147"/>
      <c r="KM21" s="147"/>
      <c r="KN21" s="147"/>
      <c r="KO21" s="147"/>
      <c r="KP21" s="147"/>
      <c r="KQ21" s="147"/>
      <c r="KR21" s="147"/>
      <c r="KS21" s="147"/>
      <c r="KT21" s="147"/>
      <c r="KU21" s="147"/>
      <c r="KV21" s="147"/>
      <c r="KW21" s="147"/>
      <c r="KX21" s="147"/>
      <c r="KY21" s="147"/>
      <c r="KZ21" s="147"/>
      <c r="LA21" s="147"/>
      <c r="LB21" s="147"/>
      <c r="LC21" s="147"/>
      <c r="LD21" s="147"/>
      <c r="LE21" s="147"/>
      <c r="LF21" s="147"/>
      <c r="LG21" s="147"/>
      <c r="LH21" s="147"/>
      <c r="LI21" s="147"/>
      <c r="LJ21" s="147"/>
      <c r="LK21" s="147"/>
      <c r="LL21" s="147"/>
      <c r="LM21" s="147"/>
      <c r="LN21" s="147"/>
      <c r="LO21" s="147"/>
      <c r="LP21" s="147"/>
      <c r="LQ21" s="147"/>
      <c r="LR21" s="147"/>
      <c r="LS21" s="147"/>
      <c r="LT21" s="147"/>
      <c r="LU21" s="147"/>
      <c r="LV21" s="147"/>
      <c r="LW21" s="147"/>
      <c r="LX21" s="147"/>
      <c r="LY21" s="147"/>
      <c r="LZ21" s="147"/>
      <c r="MA21" s="147"/>
      <c r="MB21" s="147"/>
      <c r="MC21" s="147"/>
      <c r="MD21" s="147"/>
      <c r="ME21" s="147"/>
      <c r="MF21" s="147"/>
      <c r="MG21" s="147"/>
      <c r="MH21" s="147"/>
      <c r="MI21" s="147"/>
      <c r="MJ21" s="147"/>
      <c r="MK21" s="147"/>
      <c r="ML21" s="147"/>
      <c r="MM21" s="147"/>
      <c r="MN21" s="147"/>
      <c r="MO21" s="147"/>
      <c r="MP21" s="147"/>
      <c r="MQ21" s="147"/>
      <c r="MR21" s="147"/>
      <c r="MS21" s="147"/>
      <c r="MT21" s="147"/>
      <c r="MU21" s="147"/>
      <c r="MV21" s="147"/>
      <c r="MW21" s="147"/>
      <c r="MX21" s="147"/>
      <c r="MY21" s="147"/>
      <c r="MZ21" s="147"/>
      <c r="NA21" s="147"/>
      <c r="NB21" s="147"/>
      <c r="NC21" s="147"/>
      <c r="ND21" s="147"/>
      <c r="NE21" s="147"/>
      <c r="NF21" s="147"/>
      <c r="NG21" s="147"/>
      <c r="NH21" s="147"/>
      <c r="NI21" s="147"/>
      <c r="NJ21" s="147"/>
      <c r="NK21" s="147"/>
      <c r="NL21" s="147"/>
      <c r="NM21" s="147"/>
      <c r="NN21" s="147"/>
      <c r="NO21" s="147"/>
      <c r="NP21" s="147"/>
      <c r="NQ21" s="147"/>
      <c r="NR21" s="147"/>
      <c r="NS21" s="147"/>
      <c r="NT21" s="147"/>
      <c r="NU21" s="147"/>
      <c r="NV21" s="147"/>
      <c r="NW21" s="147"/>
      <c r="NX21" s="147"/>
      <c r="NY21" s="147"/>
      <c r="NZ21" s="147"/>
      <c r="OA21" s="147"/>
      <c r="OB21" s="147"/>
      <c r="OC21" s="147"/>
      <c r="OD21" s="147"/>
      <c r="OE21" s="147"/>
      <c r="OF21" s="147"/>
      <c r="OG21" s="147"/>
      <c r="OH21" s="147"/>
      <c r="OI21" s="147"/>
      <c r="OJ21" s="147"/>
      <c r="OK21" s="147"/>
      <c r="OL21" s="147"/>
      <c r="OM21" s="147"/>
      <c r="ON21" s="147"/>
      <c r="OO21" s="147"/>
      <c r="OP21" s="147"/>
      <c r="OQ21" s="147"/>
      <c r="OR21" s="147"/>
      <c r="OS21" s="147"/>
      <c r="OT21" s="147"/>
      <c r="OU21" s="147"/>
      <c r="OV21" s="147"/>
      <c r="OW21" s="147"/>
      <c r="OX21" s="147"/>
      <c r="OY21" s="147"/>
      <c r="OZ21" s="147"/>
      <c r="PA21" s="147"/>
      <c r="PB21" s="147"/>
      <c r="PC21" s="147"/>
      <c r="PD21" s="147"/>
      <c r="PE21" s="147"/>
      <c r="PF21" s="147"/>
      <c r="PG21" s="147"/>
      <c r="PH21" s="147"/>
      <c r="PI21" s="147"/>
      <c r="PJ21" s="147"/>
      <c r="PK21" s="147"/>
      <c r="PL21" s="147"/>
      <c r="PM21" s="147"/>
      <c r="PN21" s="147"/>
      <c r="PO21" s="147"/>
      <c r="PP21" s="147"/>
      <c r="PQ21" s="147"/>
      <c r="PR21" s="147"/>
      <c r="PS21" s="147"/>
      <c r="PT21" s="147"/>
      <c r="PU21" s="147"/>
      <c r="PV21" s="147"/>
      <c r="PW21" s="147"/>
      <c r="PX21" s="147"/>
      <c r="PY21" s="147"/>
      <c r="PZ21" s="147"/>
      <c r="QA21" s="147"/>
      <c r="QB21" s="147"/>
      <c r="QC21" s="147"/>
      <c r="QD21" s="147"/>
      <c r="QE21" s="147"/>
      <c r="QF21" s="147"/>
      <c r="QG21" s="147"/>
      <c r="QH21" s="147"/>
      <c r="QI21" s="147"/>
      <c r="QJ21" s="147"/>
      <c r="QK21" s="147"/>
      <c r="QL21" s="147"/>
      <c r="QM21" s="147"/>
      <c r="QN21" s="147"/>
      <c r="QO21" s="147"/>
      <c r="QP21" s="147"/>
      <c r="QQ21" s="147"/>
      <c r="QR21" s="147"/>
      <c r="QS21" s="147"/>
      <c r="QT21" s="147"/>
      <c r="QU21" s="147"/>
      <c r="QV21" s="147"/>
      <c r="QW21" s="147"/>
      <c r="QX21" s="147"/>
      <c r="QY21" s="147"/>
      <c r="QZ21" s="147"/>
      <c r="RA21" s="147"/>
      <c r="RB21" s="147"/>
      <c r="RC21" s="147"/>
      <c r="RD21" s="147"/>
      <c r="RE21" s="147"/>
      <c r="RF21" s="147"/>
      <c r="RG21" s="147"/>
      <c r="RH21" s="147"/>
      <c r="RI21" s="147"/>
      <c r="RJ21" s="147"/>
      <c r="RK21" s="147"/>
      <c r="RL21" s="147"/>
      <c r="RM21" s="147"/>
      <c r="RN21" s="147"/>
      <c r="RO21" s="147"/>
      <c r="RP21" s="147"/>
      <c r="RQ21" s="147"/>
      <c r="RR21" s="147"/>
      <c r="RS21" s="147"/>
      <c r="RT21" s="147"/>
      <c r="RU21" s="147"/>
      <c r="RV21" s="147"/>
      <c r="RW21" s="147"/>
      <c r="RX21" s="147"/>
      <c r="RY21" s="147"/>
      <c r="RZ21" s="147"/>
      <c r="SA21" s="147"/>
      <c r="SB21" s="147"/>
      <c r="SC21" s="147"/>
      <c r="SD21" s="147"/>
      <c r="SE21" s="147"/>
      <c r="SF21" s="147"/>
      <c r="SG21" s="147"/>
      <c r="SH21" s="147"/>
      <c r="SI21" s="147"/>
      <c r="SJ21" s="147"/>
      <c r="SK21" s="147"/>
      <c r="SL21" s="147"/>
      <c r="SM21" s="147"/>
      <c r="SN21" s="147"/>
      <c r="SO21" s="147"/>
      <c r="SP21" s="147"/>
      <c r="SQ21" s="147"/>
      <c r="SR21" s="147"/>
      <c r="SS21" s="147"/>
      <c r="ST21" s="147"/>
      <c r="SU21" s="147"/>
      <c r="SV21" s="147"/>
      <c r="SW21" s="147"/>
      <c r="SX21" s="147"/>
      <c r="SY21" s="147"/>
      <c r="SZ21" s="147"/>
      <c r="TA21" s="147"/>
      <c r="TB21" s="147"/>
      <c r="TC21" s="147"/>
      <c r="TD21" s="147"/>
      <c r="TE21" s="147"/>
      <c r="TF21" s="147"/>
      <c r="TG21" s="147"/>
      <c r="TH21" s="147"/>
      <c r="TI21" s="147"/>
      <c r="TJ21" s="147"/>
      <c r="TK21" s="147"/>
      <c r="TL21" s="147"/>
      <c r="TM21" s="147"/>
      <c r="TN21" s="147"/>
      <c r="TO21" s="147"/>
      <c r="TP21" s="147"/>
      <c r="TQ21" s="147"/>
      <c r="TR21" s="147"/>
      <c r="TS21" s="147"/>
      <c r="TT21" s="147"/>
      <c r="TU21" s="147"/>
      <c r="TV21" s="147"/>
      <c r="TW21" s="147"/>
      <c r="TX21" s="147"/>
      <c r="TY21" s="147"/>
      <c r="TZ21" s="147"/>
      <c r="UA21" s="147"/>
      <c r="UB21" s="147"/>
      <c r="UC21" s="147"/>
      <c r="UD21" s="147"/>
      <c r="UE21" s="147"/>
      <c r="UF21" s="147"/>
      <c r="UG21" s="147"/>
      <c r="UH21" s="147"/>
      <c r="UI21" s="147"/>
      <c r="UJ21" s="147"/>
      <c r="UK21" s="147"/>
      <c r="UL21" s="147"/>
      <c r="UM21" s="147"/>
      <c r="UN21" s="147"/>
      <c r="UO21" s="147"/>
      <c r="UP21" s="147"/>
      <c r="UQ21" s="147"/>
      <c r="UR21" s="147"/>
      <c r="US21" s="147"/>
      <c r="UT21" s="147"/>
      <c r="UU21" s="147"/>
      <c r="UV21" s="147"/>
      <c r="UW21" s="147"/>
      <c r="UX21" s="147"/>
      <c r="UY21" s="147"/>
      <c r="UZ21" s="147"/>
    </row>
    <row r="22" spans="1:572" s="148" customFormat="1" x14ac:dyDescent="0.3">
      <c r="A22" s="489"/>
      <c r="B22" s="492"/>
      <c r="C22" s="486"/>
      <c r="D22" s="495"/>
      <c r="E22" s="489"/>
      <c r="F22" s="69" t="str">
        <f>+C20</f>
        <v>53.50 บาท</v>
      </c>
      <c r="G22" s="69" t="str">
        <f>+C20</f>
        <v>53.50 บาท</v>
      </c>
      <c r="H22" s="489"/>
      <c r="I22" s="19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  <c r="IW22" s="147"/>
      <c r="IX22" s="147"/>
      <c r="IY22" s="147"/>
      <c r="IZ22" s="147"/>
      <c r="JA22" s="147"/>
      <c r="JB22" s="147"/>
      <c r="JC22" s="147"/>
      <c r="JD22" s="147"/>
      <c r="JE22" s="147"/>
      <c r="JF22" s="147"/>
      <c r="JG22" s="147"/>
      <c r="JH22" s="147"/>
      <c r="JI22" s="147"/>
      <c r="JJ22" s="147"/>
      <c r="JK22" s="147"/>
      <c r="JL22" s="147"/>
      <c r="JM22" s="147"/>
      <c r="JN22" s="147"/>
      <c r="JO22" s="147"/>
      <c r="JP22" s="147"/>
      <c r="JQ22" s="147"/>
      <c r="JR22" s="147"/>
      <c r="JS22" s="147"/>
      <c r="JT22" s="147"/>
      <c r="JU22" s="147"/>
      <c r="JV22" s="147"/>
      <c r="JW22" s="147"/>
      <c r="JX22" s="147"/>
      <c r="JY22" s="147"/>
      <c r="JZ22" s="147"/>
      <c r="KA22" s="147"/>
      <c r="KB22" s="147"/>
      <c r="KC22" s="147"/>
      <c r="KD22" s="147"/>
      <c r="KE22" s="147"/>
      <c r="KF22" s="147"/>
      <c r="KG22" s="147"/>
      <c r="KH22" s="147"/>
      <c r="KI22" s="147"/>
      <c r="KJ22" s="147"/>
      <c r="KK22" s="147"/>
      <c r="KL22" s="147"/>
      <c r="KM22" s="147"/>
      <c r="KN22" s="147"/>
      <c r="KO22" s="147"/>
      <c r="KP22" s="147"/>
      <c r="KQ22" s="147"/>
      <c r="KR22" s="147"/>
      <c r="KS22" s="147"/>
      <c r="KT22" s="147"/>
      <c r="KU22" s="147"/>
      <c r="KV22" s="147"/>
      <c r="KW22" s="147"/>
      <c r="KX22" s="147"/>
      <c r="KY22" s="147"/>
      <c r="KZ22" s="147"/>
      <c r="LA22" s="147"/>
      <c r="LB22" s="147"/>
      <c r="LC22" s="147"/>
      <c r="LD22" s="147"/>
      <c r="LE22" s="147"/>
      <c r="LF22" s="147"/>
      <c r="LG22" s="147"/>
      <c r="LH22" s="147"/>
      <c r="LI22" s="147"/>
      <c r="LJ22" s="147"/>
      <c r="LK22" s="147"/>
      <c r="LL22" s="147"/>
      <c r="LM22" s="147"/>
      <c r="LN22" s="147"/>
      <c r="LO22" s="147"/>
      <c r="LP22" s="147"/>
      <c r="LQ22" s="147"/>
      <c r="LR22" s="147"/>
      <c r="LS22" s="147"/>
      <c r="LT22" s="147"/>
      <c r="LU22" s="147"/>
      <c r="LV22" s="147"/>
      <c r="LW22" s="147"/>
      <c r="LX22" s="147"/>
      <c r="LY22" s="147"/>
      <c r="LZ22" s="147"/>
      <c r="MA22" s="147"/>
      <c r="MB22" s="147"/>
      <c r="MC22" s="147"/>
      <c r="MD22" s="147"/>
      <c r="ME22" s="147"/>
      <c r="MF22" s="147"/>
      <c r="MG22" s="147"/>
      <c r="MH22" s="147"/>
      <c r="MI22" s="147"/>
      <c r="MJ22" s="147"/>
      <c r="MK22" s="147"/>
      <c r="ML22" s="147"/>
      <c r="MM22" s="147"/>
      <c r="MN22" s="147"/>
      <c r="MO22" s="147"/>
      <c r="MP22" s="147"/>
      <c r="MQ22" s="147"/>
      <c r="MR22" s="147"/>
      <c r="MS22" s="147"/>
      <c r="MT22" s="147"/>
      <c r="MU22" s="147"/>
      <c r="MV22" s="147"/>
      <c r="MW22" s="147"/>
      <c r="MX22" s="147"/>
      <c r="MY22" s="147"/>
      <c r="MZ22" s="147"/>
      <c r="NA22" s="147"/>
      <c r="NB22" s="147"/>
      <c r="NC22" s="147"/>
      <c r="ND22" s="147"/>
      <c r="NE22" s="147"/>
      <c r="NF22" s="147"/>
      <c r="NG22" s="147"/>
      <c r="NH22" s="147"/>
      <c r="NI22" s="147"/>
      <c r="NJ22" s="147"/>
      <c r="NK22" s="147"/>
      <c r="NL22" s="147"/>
      <c r="NM22" s="147"/>
      <c r="NN22" s="147"/>
      <c r="NO22" s="147"/>
      <c r="NP22" s="147"/>
      <c r="NQ22" s="147"/>
      <c r="NR22" s="147"/>
      <c r="NS22" s="147"/>
      <c r="NT22" s="147"/>
      <c r="NU22" s="147"/>
      <c r="NV22" s="147"/>
      <c r="NW22" s="147"/>
      <c r="NX22" s="147"/>
      <c r="NY22" s="147"/>
      <c r="NZ22" s="147"/>
      <c r="OA22" s="147"/>
      <c r="OB22" s="147"/>
      <c r="OC22" s="147"/>
      <c r="OD22" s="147"/>
      <c r="OE22" s="147"/>
      <c r="OF22" s="147"/>
      <c r="OG22" s="147"/>
      <c r="OH22" s="147"/>
      <c r="OI22" s="147"/>
      <c r="OJ22" s="147"/>
      <c r="OK22" s="147"/>
      <c r="OL22" s="147"/>
      <c r="OM22" s="147"/>
      <c r="ON22" s="147"/>
      <c r="OO22" s="147"/>
      <c r="OP22" s="147"/>
      <c r="OQ22" s="147"/>
      <c r="OR22" s="147"/>
      <c r="OS22" s="147"/>
      <c r="OT22" s="147"/>
      <c r="OU22" s="147"/>
      <c r="OV22" s="147"/>
      <c r="OW22" s="147"/>
      <c r="OX22" s="147"/>
      <c r="OY22" s="147"/>
      <c r="OZ22" s="147"/>
      <c r="PA22" s="147"/>
      <c r="PB22" s="147"/>
      <c r="PC22" s="147"/>
      <c r="PD22" s="147"/>
      <c r="PE22" s="147"/>
      <c r="PF22" s="147"/>
      <c r="PG22" s="147"/>
      <c r="PH22" s="147"/>
      <c r="PI22" s="147"/>
      <c r="PJ22" s="147"/>
      <c r="PK22" s="147"/>
      <c r="PL22" s="147"/>
      <c r="PM22" s="147"/>
      <c r="PN22" s="147"/>
      <c r="PO22" s="147"/>
      <c r="PP22" s="147"/>
      <c r="PQ22" s="147"/>
      <c r="PR22" s="147"/>
      <c r="PS22" s="147"/>
      <c r="PT22" s="147"/>
      <c r="PU22" s="147"/>
      <c r="PV22" s="147"/>
      <c r="PW22" s="147"/>
      <c r="PX22" s="147"/>
      <c r="PY22" s="147"/>
      <c r="PZ22" s="147"/>
      <c r="QA22" s="147"/>
      <c r="QB22" s="147"/>
      <c r="QC22" s="147"/>
      <c r="QD22" s="147"/>
      <c r="QE22" s="147"/>
      <c r="QF22" s="147"/>
      <c r="QG22" s="147"/>
      <c r="QH22" s="147"/>
      <c r="QI22" s="147"/>
      <c r="QJ22" s="147"/>
      <c r="QK22" s="147"/>
      <c r="QL22" s="147"/>
      <c r="QM22" s="147"/>
      <c r="QN22" s="147"/>
      <c r="QO22" s="147"/>
      <c r="QP22" s="147"/>
      <c r="QQ22" s="147"/>
      <c r="QR22" s="147"/>
      <c r="QS22" s="147"/>
      <c r="QT22" s="147"/>
      <c r="QU22" s="147"/>
      <c r="QV22" s="147"/>
      <c r="QW22" s="147"/>
      <c r="QX22" s="147"/>
      <c r="QY22" s="147"/>
      <c r="QZ22" s="147"/>
      <c r="RA22" s="147"/>
      <c r="RB22" s="147"/>
      <c r="RC22" s="147"/>
      <c r="RD22" s="147"/>
      <c r="RE22" s="147"/>
      <c r="RF22" s="147"/>
      <c r="RG22" s="147"/>
      <c r="RH22" s="147"/>
      <c r="RI22" s="147"/>
      <c r="RJ22" s="147"/>
      <c r="RK22" s="147"/>
      <c r="RL22" s="147"/>
      <c r="RM22" s="147"/>
      <c r="RN22" s="147"/>
      <c r="RO22" s="147"/>
      <c r="RP22" s="147"/>
      <c r="RQ22" s="147"/>
      <c r="RR22" s="147"/>
      <c r="RS22" s="147"/>
      <c r="RT22" s="147"/>
      <c r="RU22" s="147"/>
      <c r="RV22" s="147"/>
      <c r="RW22" s="147"/>
      <c r="RX22" s="147"/>
      <c r="RY22" s="147"/>
      <c r="RZ22" s="147"/>
      <c r="SA22" s="147"/>
      <c r="SB22" s="147"/>
      <c r="SC22" s="147"/>
      <c r="SD22" s="147"/>
      <c r="SE22" s="147"/>
      <c r="SF22" s="147"/>
      <c r="SG22" s="147"/>
      <c r="SH22" s="147"/>
      <c r="SI22" s="147"/>
      <c r="SJ22" s="147"/>
      <c r="SK22" s="147"/>
      <c r="SL22" s="147"/>
      <c r="SM22" s="147"/>
      <c r="SN22" s="147"/>
      <c r="SO22" s="147"/>
      <c r="SP22" s="147"/>
      <c r="SQ22" s="147"/>
      <c r="SR22" s="147"/>
      <c r="SS22" s="147"/>
      <c r="ST22" s="147"/>
      <c r="SU22" s="147"/>
      <c r="SV22" s="147"/>
      <c r="SW22" s="147"/>
      <c r="SX22" s="147"/>
      <c r="SY22" s="147"/>
      <c r="SZ22" s="147"/>
      <c r="TA22" s="147"/>
      <c r="TB22" s="147"/>
      <c r="TC22" s="147"/>
      <c r="TD22" s="147"/>
      <c r="TE22" s="147"/>
      <c r="TF22" s="147"/>
      <c r="TG22" s="147"/>
      <c r="TH22" s="147"/>
      <c r="TI22" s="147"/>
      <c r="TJ22" s="147"/>
      <c r="TK22" s="147"/>
      <c r="TL22" s="147"/>
      <c r="TM22" s="147"/>
      <c r="TN22" s="147"/>
      <c r="TO22" s="147"/>
      <c r="TP22" s="147"/>
      <c r="TQ22" s="147"/>
      <c r="TR22" s="147"/>
      <c r="TS22" s="147"/>
      <c r="TT22" s="147"/>
      <c r="TU22" s="147"/>
      <c r="TV22" s="147"/>
      <c r="TW22" s="147"/>
      <c r="TX22" s="147"/>
      <c r="TY22" s="147"/>
      <c r="TZ22" s="147"/>
      <c r="UA22" s="147"/>
      <c r="UB22" s="147"/>
      <c r="UC22" s="147"/>
      <c r="UD22" s="147"/>
      <c r="UE22" s="147"/>
      <c r="UF22" s="147"/>
      <c r="UG22" s="147"/>
      <c r="UH22" s="147"/>
      <c r="UI22" s="147"/>
      <c r="UJ22" s="147"/>
      <c r="UK22" s="147"/>
      <c r="UL22" s="147"/>
      <c r="UM22" s="147"/>
      <c r="UN22" s="147"/>
      <c r="UO22" s="147"/>
      <c r="UP22" s="147"/>
      <c r="UQ22" s="147"/>
      <c r="UR22" s="147"/>
      <c r="US22" s="147"/>
      <c r="UT22" s="147"/>
      <c r="UU22" s="147"/>
      <c r="UV22" s="147"/>
      <c r="UW22" s="147"/>
      <c r="UX22" s="147"/>
      <c r="UY22" s="147"/>
      <c r="UZ22" s="147"/>
    </row>
    <row r="23" spans="1:572" s="148" customFormat="1" x14ac:dyDescent="0.3">
      <c r="A23" s="487">
        <v>7</v>
      </c>
      <c r="B23" s="490" t="s">
        <v>866</v>
      </c>
      <c r="C23" s="484" t="s">
        <v>137</v>
      </c>
      <c r="D23" s="493" t="str">
        <f>+C23</f>
        <v>105.00 บาท</v>
      </c>
      <c r="E23" s="487" t="s">
        <v>8</v>
      </c>
      <c r="F23" s="195" t="s">
        <v>138</v>
      </c>
      <c r="G23" s="195" t="str">
        <f>+F23</f>
        <v>อุดมธรรมสังฆภัณฑ์ (สำนักงานใหญ่)</v>
      </c>
      <c r="H23" s="487" t="s">
        <v>11</v>
      </c>
      <c r="I23" s="195" t="s">
        <v>139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</row>
    <row r="24" spans="1:572" s="148" customFormat="1" x14ac:dyDescent="0.3">
      <c r="A24" s="488"/>
      <c r="B24" s="491"/>
      <c r="C24" s="485"/>
      <c r="D24" s="494"/>
      <c r="E24" s="488"/>
      <c r="F24" s="196" t="s">
        <v>9</v>
      </c>
      <c r="G24" s="196" t="s">
        <v>10</v>
      </c>
      <c r="H24" s="488"/>
      <c r="I24" s="70" t="s">
        <v>140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  <c r="IK24" s="147"/>
      <c r="IL24" s="147"/>
      <c r="IM24" s="147"/>
      <c r="IN24" s="147"/>
      <c r="IO24" s="147"/>
      <c r="IP24" s="147"/>
      <c r="IQ24" s="147"/>
      <c r="IR24" s="147"/>
      <c r="IS24" s="147"/>
      <c r="IT24" s="147"/>
      <c r="IU24" s="147"/>
      <c r="IV24" s="147"/>
      <c r="IW24" s="147"/>
      <c r="IX24" s="147"/>
      <c r="IY24" s="147"/>
      <c r="IZ24" s="147"/>
      <c r="JA24" s="147"/>
      <c r="JB24" s="147"/>
      <c r="JC24" s="147"/>
      <c r="JD24" s="147"/>
      <c r="JE24" s="147"/>
      <c r="JF24" s="147"/>
      <c r="JG24" s="147"/>
      <c r="JH24" s="147"/>
      <c r="JI24" s="147"/>
      <c r="JJ24" s="147"/>
      <c r="JK24" s="147"/>
      <c r="JL24" s="147"/>
      <c r="JM24" s="147"/>
      <c r="JN24" s="147"/>
      <c r="JO24" s="147"/>
      <c r="JP24" s="147"/>
      <c r="JQ24" s="147"/>
      <c r="JR24" s="147"/>
      <c r="JS24" s="147"/>
      <c r="JT24" s="147"/>
      <c r="JU24" s="147"/>
      <c r="JV24" s="147"/>
      <c r="JW24" s="147"/>
      <c r="JX24" s="147"/>
      <c r="JY24" s="147"/>
      <c r="JZ24" s="147"/>
      <c r="KA24" s="147"/>
      <c r="KB24" s="147"/>
      <c r="KC24" s="147"/>
      <c r="KD24" s="147"/>
      <c r="KE24" s="147"/>
      <c r="KF24" s="147"/>
      <c r="KG24" s="147"/>
      <c r="KH24" s="147"/>
      <c r="KI24" s="147"/>
      <c r="KJ24" s="147"/>
      <c r="KK24" s="147"/>
      <c r="KL24" s="147"/>
      <c r="KM24" s="147"/>
      <c r="KN24" s="147"/>
      <c r="KO24" s="147"/>
      <c r="KP24" s="147"/>
      <c r="KQ24" s="147"/>
      <c r="KR24" s="147"/>
      <c r="KS24" s="147"/>
      <c r="KT24" s="147"/>
      <c r="KU24" s="147"/>
      <c r="KV24" s="147"/>
      <c r="KW24" s="147"/>
      <c r="KX24" s="147"/>
      <c r="KY24" s="147"/>
      <c r="KZ24" s="147"/>
      <c r="LA24" s="147"/>
      <c r="LB24" s="147"/>
      <c r="LC24" s="147"/>
      <c r="LD24" s="147"/>
      <c r="LE24" s="147"/>
      <c r="LF24" s="147"/>
      <c r="LG24" s="147"/>
      <c r="LH24" s="147"/>
      <c r="LI24" s="147"/>
      <c r="LJ24" s="147"/>
      <c r="LK24" s="147"/>
      <c r="LL24" s="147"/>
      <c r="LM24" s="147"/>
      <c r="LN24" s="147"/>
      <c r="LO24" s="147"/>
      <c r="LP24" s="147"/>
      <c r="LQ24" s="147"/>
      <c r="LR24" s="147"/>
      <c r="LS24" s="147"/>
      <c r="LT24" s="147"/>
      <c r="LU24" s="147"/>
      <c r="LV24" s="147"/>
      <c r="LW24" s="147"/>
      <c r="LX24" s="147"/>
      <c r="LY24" s="147"/>
      <c r="LZ24" s="147"/>
      <c r="MA24" s="147"/>
      <c r="MB24" s="147"/>
      <c r="MC24" s="147"/>
      <c r="MD24" s="147"/>
      <c r="ME24" s="147"/>
      <c r="MF24" s="147"/>
      <c r="MG24" s="147"/>
      <c r="MH24" s="147"/>
      <c r="MI24" s="147"/>
      <c r="MJ24" s="147"/>
      <c r="MK24" s="147"/>
      <c r="ML24" s="147"/>
      <c r="MM24" s="147"/>
      <c r="MN24" s="147"/>
      <c r="MO24" s="147"/>
      <c r="MP24" s="147"/>
      <c r="MQ24" s="147"/>
      <c r="MR24" s="147"/>
      <c r="MS24" s="147"/>
      <c r="MT24" s="147"/>
      <c r="MU24" s="147"/>
      <c r="MV24" s="147"/>
      <c r="MW24" s="147"/>
      <c r="MX24" s="147"/>
      <c r="MY24" s="147"/>
      <c r="MZ24" s="147"/>
      <c r="NA24" s="147"/>
      <c r="NB24" s="147"/>
      <c r="NC24" s="147"/>
      <c r="ND24" s="147"/>
      <c r="NE24" s="147"/>
      <c r="NF24" s="147"/>
      <c r="NG24" s="147"/>
      <c r="NH24" s="147"/>
      <c r="NI24" s="147"/>
      <c r="NJ24" s="147"/>
      <c r="NK24" s="147"/>
      <c r="NL24" s="147"/>
      <c r="NM24" s="147"/>
      <c r="NN24" s="147"/>
      <c r="NO24" s="147"/>
      <c r="NP24" s="147"/>
      <c r="NQ24" s="147"/>
      <c r="NR24" s="147"/>
      <c r="NS24" s="147"/>
      <c r="NT24" s="147"/>
      <c r="NU24" s="147"/>
      <c r="NV24" s="147"/>
      <c r="NW24" s="147"/>
      <c r="NX24" s="147"/>
      <c r="NY24" s="147"/>
      <c r="NZ24" s="147"/>
      <c r="OA24" s="147"/>
      <c r="OB24" s="147"/>
      <c r="OC24" s="147"/>
      <c r="OD24" s="147"/>
      <c r="OE24" s="147"/>
      <c r="OF24" s="147"/>
      <c r="OG24" s="147"/>
      <c r="OH24" s="147"/>
      <c r="OI24" s="147"/>
      <c r="OJ24" s="147"/>
      <c r="OK24" s="147"/>
      <c r="OL24" s="147"/>
      <c r="OM24" s="147"/>
      <c r="ON24" s="147"/>
      <c r="OO24" s="147"/>
      <c r="OP24" s="147"/>
      <c r="OQ24" s="147"/>
      <c r="OR24" s="147"/>
      <c r="OS24" s="147"/>
      <c r="OT24" s="147"/>
      <c r="OU24" s="147"/>
      <c r="OV24" s="147"/>
      <c r="OW24" s="147"/>
      <c r="OX24" s="147"/>
      <c r="OY24" s="147"/>
      <c r="OZ24" s="147"/>
      <c r="PA24" s="147"/>
      <c r="PB24" s="147"/>
      <c r="PC24" s="147"/>
      <c r="PD24" s="147"/>
      <c r="PE24" s="147"/>
      <c r="PF24" s="147"/>
      <c r="PG24" s="147"/>
      <c r="PH24" s="147"/>
      <c r="PI24" s="147"/>
      <c r="PJ24" s="147"/>
      <c r="PK24" s="147"/>
      <c r="PL24" s="147"/>
      <c r="PM24" s="147"/>
      <c r="PN24" s="147"/>
      <c r="PO24" s="147"/>
      <c r="PP24" s="147"/>
      <c r="PQ24" s="147"/>
      <c r="PR24" s="147"/>
      <c r="PS24" s="147"/>
      <c r="PT24" s="147"/>
      <c r="PU24" s="147"/>
      <c r="PV24" s="147"/>
      <c r="PW24" s="147"/>
      <c r="PX24" s="147"/>
      <c r="PY24" s="147"/>
      <c r="PZ24" s="147"/>
      <c r="QA24" s="147"/>
      <c r="QB24" s="147"/>
      <c r="QC24" s="147"/>
      <c r="QD24" s="147"/>
      <c r="QE24" s="147"/>
      <c r="QF24" s="147"/>
      <c r="QG24" s="147"/>
      <c r="QH24" s="147"/>
      <c r="QI24" s="147"/>
      <c r="QJ24" s="147"/>
      <c r="QK24" s="147"/>
      <c r="QL24" s="147"/>
      <c r="QM24" s="147"/>
      <c r="QN24" s="147"/>
      <c r="QO24" s="147"/>
      <c r="QP24" s="147"/>
      <c r="QQ24" s="147"/>
      <c r="QR24" s="147"/>
      <c r="QS24" s="147"/>
      <c r="QT24" s="147"/>
      <c r="QU24" s="147"/>
      <c r="QV24" s="147"/>
      <c r="QW24" s="147"/>
      <c r="QX24" s="147"/>
      <c r="QY24" s="147"/>
      <c r="QZ24" s="147"/>
      <c r="RA24" s="147"/>
      <c r="RB24" s="147"/>
      <c r="RC24" s="147"/>
      <c r="RD24" s="147"/>
      <c r="RE24" s="147"/>
      <c r="RF24" s="147"/>
      <c r="RG24" s="147"/>
      <c r="RH24" s="147"/>
      <c r="RI24" s="147"/>
      <c r="RJ24" s="147"/>
      <c r="RK24" s="147"/>
      <c r="RL24" s="147"/>
      <c r="RM24" s="147"/>
      <c r="RN24" s="147"/>
      <c r="RO24" s="147"/>
      <c r="RP24" s="147"/>
      <c r="RQ24" s="147"/>
      <c r="RR24" s="147"/>
      <c r="RS24" s="147"/>
      <c r="RT24" s="147"/>
      <c r="RU24" s="147"/>
      <c r="RV24" s="147"/>
      <c r="RW24" s="147"/>
      <c r="RX24" s="147"/>
      <c r="RY24" s="147"/>
      <c r="RZ24" s="147"/>
      <c r="SA24" s="147"/>
      <c r="SB24" s="147"/>
      <c r="SC24" s="147"/>
      <c r="SD24" s="147"/>
      <c r="SE24" s="147"/>
      <c r="SF24" s="147"/>
      <c r="SG24" s="147"/>
      <c r="SH24" s="147"/>
      <c r="SI24" s="147"/>
      <c r="SJ24" s="147"/>
      <c r="SK24" s="147"/>
      <c r="SL24" s="147"/>
      <c r="SM24" s="147"/>
      <c r="SN24" s="147"/>
      <c r="SO24" s="147"/>
      <c r="SP24" s="147"/>
      <c r="SQ24" s="147"/>
      <c r="SR24" s="147"/>
      <c r="SS24" s="147"/>
      <c r="ST24" s="147"/>
      <c r="SU24" s="147"/>
      <c r="SV24" s="147"/>
      <c r="SW24" s="147"/>
      <c r="SX24" s="147"/>
      <c r="SY24" s="147"/>
      <c r="SZ24" s="147"/>
      <c r="TA24" s="147"/>
      <c r="TB24" s="147"/>
      <c r="TC24" s="147"/>
      <c r="TD24" s="147"/>
      <c r="TE24" s="147"/>
      <c r="TF24" s="147"/>
      <c r="TG24" s="147"/>
      <c r="TH24" s="147"/>
      <c r="TI24" s="147"/>
      <c r="TJ24" s="147"/>
      <c r="TK24" s="147"/>
      <c r="TL24" s="147"/>
      <c r="TM24" s="147"/>
      <c r="TN24" s="147"/>
      <c r="TO24" s="147"/>
      <c r="TP24" s="147"/>
      <c r="TQ24" s="147"/>
      <c r="TR24" s="147"/>
      <c r="TS24" s="147"/>
      <c r="TT24" s="147"/>
      <c r="TU24" s="147"/>
      <c r="TV24" s="147"/>
      <c r="TW24" s="147"/>
      <c r="TX24" s="147"/>
      <c r="TY24" s="147"/>
      <c r="TZ24" s="147"/>
      <c r="UA24" s="147"/>
      <c r="UB24" s="147"/>
      <c r="UC24" s="147"/>
      <c r="UD24" s="147"/>
      <c r="UE24" s="147"/>
      <c r="UF24" s="147"/>
      <c r="UG24" s="147"/>
      <c r="UH24" s="147"/>
      <c r="UI24" s="147"/>
      <c r="UJ24" s="147"/>
      <c r="UK24" s="147"/>
      <c r="UL24" s="147"/>
      <c r="UM24" s="147"/>
      <c r="UN24" s="147"/>
      <c r="UO24" s="147"/>
      <c r="UP24" s="147"/>
      <c r="UQ24" s="147"/>
      <c r="UR24" s="147"/>
      <c r="US24" s="147"/>
      <c r="UT24" s="147"/>
      <c r="UU24" s="147"/>
      <c r="UV24" s="147"/>
      <c r="UW24" s="147"/>
      <c r="UX24" s="147"/>
      <c r="UY24" s="147"/>
      <c r="UZ24" s="147"/>
    </row>
    <row r="25" spans="1:572" s="148" customFormat="1" x14ac:dyDescent="0.3">
      <c r="A25" s="489"/>
      <c r="B25" s="492"/>
      <c r="C25" s="486"/>
      <c r="D25" s="495"/>
      <c r="E25" s="489"/>
      <c r="F25" s="65" t="str">
        <f>+C23</f>
        <v>105.00 บาท</v>
      </c>
      <c r="G25" s="65" t="str">
        <f>+C23</f>
        <v>105.00 บาท</v>
      </c>
      <c r="H25" s="489"/>
      <c r="I25" s="19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  <c r="IK25" s="147"/>
      <c r="IL25" s="147"/>
      <c r="IM25" s="147"/>
      <c r="IN25" s="147"/>
      <c r="IO25" s="147"/>
      <c r="IP25" s="147"/>
      <c r="IQ25" s="147"/>
      <c r="IR25" s="147"/>
      <c r="IS25" s="147"/>
      <c r="IT25" s="147"/>
      <c r="IU25" s="147"/>
      <c r="IV25" s="147"/>
      <c r="IW25" s="147"/>
      <c r="IX25" s="147"/>
      <c r="IY25" s="147"/>
      <c r="IZ25" s="147"/>
      <c r="JA25" s="147"/>
      <c r="JB25" s="147"/>
      <c r="JC25" s="147"/>
      <c r="JD25" s="147"/>
      <c r="JE25" s="147"/>
      <c r="JF25" s="147"/>
      <c r="JG25" s="147"/>
      <c r="JH25" s="147"/>
      <c r="JI25" s="147"/>
      <c r="JJ25" s="147"/>
      <c r="JK25" s="147"/>
      <c r="JL25" s="147"/>
      <c r="JM25" s="147"/>
      <c r="JN25" s="147"/>
      <c r="JO25" s="147"/>
      <c r="JP25" s="147"/>
      <c r="JQ25" s="147"/>
      <c r="JR25" s="147"/>
      <c r="JS25" s="147"/>
      <c r="JT25" s="147"/>
      <c r="JU25" s="147"/>
      <c r="JV25" s="147"/>
      <c r="JW25" s="147"/>
      <c r="JX25" s="147"/>
      <c r="JY25" s="147"/>
      <c r="JZ25" s="147"/>
      <c r="KA25" s="147"/>
      <c r="KB25" s="147"/>
      <c r="KC25" s="147"/>
      <c r="KD25" s="147"/>
      <c r="KE25" s="147"/>
      <c r="KF25" s="147"/>
      <c r="KG25" s="147"/>
      <c r="KH25" s="147"/>
      <c r="KI25" s="147"/>
      <c r="KJ25" s="147"/>
      <c r="KK25" s="147"/>
      <c r="KL25" s="147"/>
      <c r="KM25" s="147"/>
      <c r="KN25" s="147"/>
      <c r="KO25" s="147"/>
      <c r="KP25" s="147"/>
      <c r="KQ25" s="147"/>
      <c r="KR25" s="147"/>
      <c r="KS25" s="147"/>
      <c r="KT25" s="147"/>
      <c r="KU25" s="147"/>
      <c r="KV25" s="147"/>
      <c r="KW25" s="147"/>
      <c r="KX25" s="147"/>
      <c r="KY25" s="147"/>
      <c r="KZ25" s="147"/>
      <c r="LA25" s="147"/>
      <c r="LB25" s="147"/>
      <c r="LC25" s="147"/>
      <c r="LD25" s="147"/>
      <c r="LE25" s="147"/>
      <c r="LF25" s="147"/>
      <c r="LG25" s="147"/>
      <c r="LH25" s="147"/>
      <c r="LI25" s="147"/>
      <c r="LJ25" s="147"/>
      <c r="LK25" s="147"/>
      <c r="LL25" s="147"/>
      <c r="LM25" s="147"/>
      <c r="LN25" s="147"/>
      <c r="LO25" s="147"/>
      <c r="LP25" s="147"/>
      <c r="LQ25" s="147"/>
      <c r="LR25" s="147"/>
      <c r="LS25" s="147"/>
      <c r="LT25" s="147"/>
      <c r="LU25" s="147"/>
      <c r="LV25" s="147"/>
      <c r="LW25" s="147"/>
      <c r="LX25" s="147"/>
      <c r="LY25" s="147"/>
      <c r="LZ25" s="147"/>
      <c r="MA25" s="147"/>
      <c r="MB25" s="147"/>
      <c r="MC25" s="147"/>
      <c r="MD25" s="147"/>
      <c r="ME25" s="147"/>
      <c r="MF25" s="147"/>
      <c r="MG25" s="147"/>
      <c r="MH25" s="147"/>
      <c r="MI25" s="147"/>
      <c r="MJ25" s="147"/>
      <c r="MK25" s="147"/>
      <c r="ML25" s="147"/>
      <c r="MM25" s="147"/>
      <c r="MN25" s="147"/>
      <c r="MO25" s="147"/>
      <c r="MP25" s="147"/>
      <c r="MQ25" s="147"/>
      <c r="MR25" s="147"/>
      <c r="MS25" s="147"/>
      <c r="MT25" s="147"/>
      <c r="MU25" s="147"/>
      <c r="MV25" s="147"/>
      <c r="MW25" s="147"/>
      <c r="MX25" s="147"/>
      <c r="MY25" s="147"/>
      <c r="MZ25" s="147"/>
      <c r="NA25" s="147"/>
      <c r="NB25" s="147"/>
      <c r="NC25" s="147"/>
      <c r="ND25" s="147"/>
      <c r="NE25" s="147"/>
      <c r="NF25" s="147"/>
      <c r="NG25" s="147"/>
      <c r="NH25" s="147"/>
      <c r="NI25" s="147"/>
      <c r="NJ25" s="147"/>
      <c r="NK25" s="147"/>
      <c r="NL25" s="147"/>
      <c r="NM25" s="147"/>
      <c r="NN25" s="147"/>
      <c r="NO25" s="147"/>
      <c r="NP25" s="147"/>
      <c r="NQ25" s="147"/>
      <c r="NR25" s="147"/>
      <c r="NS25" s="147"/>
      <c r="NT25" s="147"/>
      <c r="NU25" s="147"/>
      <c r="NV25" s="147"/>
      <c r="NW25" s="147"/>
      <c r="NX25" s="147"/>
      <c r="NY25" s="147"/>
      <c r="NZ25" s="147"/>
      <c r="OA25" s="147"/>
      <c r="OB25" s="147"/>
      <c r="OC25" s="147"/>
      <c r="OD25" s="147"/>
      <c r="OE25" s="147"/>
      <c r="OF25" s="147"/>
      <c r="OG25" s="147"/>
      <c r="OH25" s="147"/>
      <c r="OI25" s="147"/>
      <c r="OJ25" s="147"/>
      <c r="OK25" s="147"/>
      <c r="OL25" s="147"/>
      <c r="OM25" s="147"/>
      <c r="ON25" s="147"/>
      <c r="OO25" s="147"/>
      <c r="OP25" s="147"/>
      <c r="OQ25" s="147"/>
      <c r="OR25" s="147"/>
      <c r="OS25" s="147"/>
      <c r="OT25" s="147"/>
      <c r="OU25" s="147"/>
      <c r="OV25" s="147"/>
      <c r="OW25" s="147"/>
      <c r="OX25" s="147"/>
      <c r="OY25" s="147"/>
      <c r="OZ25" s="147"/>
      <c r="PA25" s="147"/>
      <c r="PB25" s="147"/>
      <c r="PC25" s="147"/>
      <c r="PD25" s="147"/>
      <c r="PE25" s="147"/>
      <c r="PF25" s="147"/>
      <c r="PG25" s="147"/>
      <c r="PH25" s="147"/>
      <c r="PI25" s="147"/>
      <c r="PJ25" s="147"/>
      <c r="PK25" s="147"/>
      <c r="PL25" s="147"/>
      <c r="PM25" s="147"/>
      <c r="PN25" s="147"/>
      <c r="PO25" s="147"/>
      <c r="PP25" s="147"/>
      <c r="PQ25" s="147"/>
      <c r="PR25" s="147"/>
      <c r="PS25" s="147"/>
      <c r="PT25" s="147"/>
      <c r="PU25" s="147"/>
      <c r="PV25" s="147"/>
      <c r="PW25" s="147"/>
      <c r="PX25" s="147"/>
      <c r="PY25" s="147"/>
      <c r="PZ25" s="147"/>
      <c r="QA25" s="147"/>
      <c r="QB25" s="147"/>
      <c r="QC25" s="147"/>
      <c r="QD25" s="147"/>
      <c r="QE25" s="147"/>
      <c r="QF25" s="147"/>
      <c r="QG25" s="147"/>
      <c r="QH25" s="147"/>
      <c r="QI25" s="147"/>
      <c r="QJ25" s="147"/>
      <c r="QK25" s="147"/>
      <c r="QL25" s="147"/>
      <c r="QM25" s="147"/>
      <c r="QN25" s="147"/>
      <c r="QO25" s="147"/>
      <c r="QP25" s="147"/>
      <c r="QQ25" s="147"/>
      <c r="QR25" s="147"/>
      <c r="QS25" s="147"/>
      <c r="QT25" s="147"/>
      <c r="QU25" s="147"/>
      <c r="QV25" s="147"/>
      <c r="QW25" s="147"/>
      <c r="QX25" s="147"/>
      <c r="QY25" s="147"/>
      <c r="QZ25" s="147"/>
      <c r="RA25" s="147"/>
      <c r="RB25" s="147"/>
      <c r="RC25" s="147"/>
      <c r="RD25" s="147"/>
      <c r="RE25" s="147"/>
      <c r="RF25" s="147"/>
      <c r="RG25" s="147"/>
      <c r="RH25" s="147"/>
      <c r="RI25" s="147"/>
      <c r="RJ25" s="147"/>
      <c r="RK25" s="147"/>
      <c r="RL25" s="147"/>
      <c r="RM25" s="147"/>
      <c r="RN25" s="147"/>
      <c r="RO25" s="147"/>
      <c r="RP25" s="147"/>
      <c r="RQ25" s="147"/>
      <c r="RR25" s="147"/>
      <c r="RS25" s="147"/>
      <c r="RT25" s="147"/>
      <c r="RU25" s="147"/>
      <c r="RV25" s="147"/>
      <c r="RW25" s="147"/>
      <c r="RX25" s="147"/>
      <c r="RY25" s="147"/>
      <c r="RZ25" s="147"/>
      <c r="SA25" s="147"/>
      <c r="SB25" s="147"/>
      <c r="SC25" s="147"/>
      <c r="SD25" s="147"/>
      <c r="SE25" s="147"/>
      <c r="SF25" s="147"/>
      <c r="SG25" s="147"/>
      <c r="SH25" s="147"/>
      <c r="SI25" s="147"/>
      <c r="SJ25" s="147"/>
      <c r="SK25" s="147"/>
      <c r="SL25" s="147"/>
      <c r="SM25" s="147"/>
      <c r="SN25" s="147"/>
      <c r="SO25" s="147"/>
      <c r="SP25" s="147"/>
      <c r="SQ25" s="147"/>
      <c r="SR25" s="147"/>
      <c r="SS25" s="147"/>
      <c r="ST25" s="147"/>
      <c r="SU25" s="147"/>
      <c r="SV25" s="147"/>
      <c r="SW25" s="147"/>
      <c r="SX25" s="147"/>
      <c r="SY25" s="147"/>
      <c r="SZ25" s="147"/>
      <c r="TA25" s="147"/>
      <c r="TB25" s="147"/>
      <c r="TC25" s="147"/>
      <c r="TD25" s="147"/>
      <c r="TE25" s="147"/>
      <c r="TF25" s="147"/>
      <c r="TG25" s="147"/>
      <c r="TH25" s="147"/>
      <c r="TI25" s="147"/>
      <c r="TJ25" s="147"/>
      <c r="TK25" s="147"/>
      <c r="TL25" s="147"/>
      <c r="TM25" s="147"/>
      <c r="TN25" s="147"/>
      <c r="TO25" s="147"/>
      <c r="TP25" s="147"/>
      <c r="TQ25" s="147"/>
      <c r="TR25" s="147"/>
      <c r="TS25" s="147"/>
      <c r="TT25" s="147"/>
      <c r="TU25" s="147"/>
      <c r="TV25" s="147"/>
      <c r="TW25" s="147"/>
      <c r="TX25" s="147"/>
      <c r="TY25" s="147"/>
      <c r="TZ25" s="147"/>
      <c r="UA25" s="147"/>
      <c r="UB25" s="147"/>
      <c r="UC25" s="147"/>
      <c r="UD25" s="147"/>
      <c r="UE25" s="147"/>
      <c r="UF25" s="147"/>
      <c r="UG25" s="147"/>
      <c r="UH25" s="147"/>
      <c r="UI25" s="147"/>
      <c r="UJ25" s="147"/>
      <c r="UK25" s="147"/>
      <c r="UL25" s="147"/>
      <c r="UM25" s="147"/>
      <c r="UN25" s="147"/>
      <c r="UO25" s="147"/>
      <c r="UP25" s="147"/>
      <c r="UQ25" s="147"/>
      <c r="UR25" s="147"/>
      <c r="US25" s="147"/>
      <c r="UT25" s="147"/>
      <c r="UU25" s="147"/>
      <c r="UV25" s="147"/>
      <c r="UW25" s="147"/>
      <c r="UX25" s="147"/>
      <c r="UY25" s="147"/>
      <c r="UZ25" s="147"/>
    </row>
    <row r="26" spans="1:572" s="148" customFormat="1" x14ac:dyDescent="0.3">
      <c r="A26" s="487">
        <v>8</v>
      </c>
      <c r="B26" s="490" t="s">
        <v>90</v>
      </c>
      <c r="C26" s="484" t="s">
        <v>141</v>
      </c>
      <c r="D26" s="493" t="str">
        <f>+C26</f>
        <v>315.00 บาท</v>
      </c>
      <c r="E26" s="487" t="s">
        <v>8</v>
      </c>
      <c r="F26" s="195" t="s">
        <v>81</v>
      </c>
      <c r="G26" s="195" t="str">
        <f>+F26</f>
        <v>บริษัท สยามแม็คโคร จำกัด (มหาชน)</v>
      </c>
      <c r="H26" s="487" t="s">
        <v>11</v>
      </c>
      <c r="I26" s="195" t="s">
        <v>142</v>
      </c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7"/>
      <c r="FG26" s="147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7"/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47"/>
      <c r="ID26" s="147"/>
      <c r="IE26" s="147"/>
      <c r="IF26" s="147"/>
      <c r="IG26" s="147"/>
      <c r="IH26" s="147"/>
      <c r="II26" s="147"/>
      <c r="IJ26" s="147"/>
      <c r="IK26" s="147"/>
      <c r="IL26" s="147"/>
      <c r="IM26" s="147"/>
      <c r="IN26" s="147"/>
      <c r="IO26" s="147"/>
      <c r="IP26" s="147"/>
      <c r="IQ26" s="147"/>
      <c r="IR26" s="147"/>
      <c r="IS26" s="147"/>
      <c r="IT26" s="147"/>
      <c r="IU26" s="147"/>
      <c r="IV26" s="147"/>
      <c r="IW26" s="147"/>
      <c r="IX26" s="147"/>
      <c r="IY26" s="147"/>
      <c r="IZ26" s="147"/>
      <c r="JA26" s="147"/>
      <c r="JB26" s="147"/>
      <c r="JC26" s="147"/>
      <c r="JD26" s="147"/>
      <c r="JE26" s="147"/>
      <c r="JF26" s="147"/>
      <c r="JG26" s="147"/>
      <c r="JH26" s="147"/>
      <c r="JI26" s="147"/>
      <c r="JJ26" s="147"/>
      <c r="JK26" s="147"/>
      <c r="JL26" s="147"/>
      <c r="JM26" s="147"/>
      <c r="JN26" s="147"/>
      <c r="JO26" s="147"/>
      <c r="JP26" s="147"/>
      <c r="JQ26" s="147"/>
      <c r="JR26" s="147"/>
      <c r="JS26" s="147"/>
      <c r="JT26" s="147"/>
      <c r="JU26" s="147"/>
      <c r="JV26" s="147"/>
      <c r="JW26" s="147"/>
      <c r="JX26" s="147"/>
      <c r="JY26" s="147"/>
      <c r="JZ26" s="147"/>
      <c r="KA26" s="147"/>
      <c r="KB26" s="147"/>
      <c r="KC26" s="147"/>
      <c r="KD26" s="147"/>
      <c r="KE26" s="147"/>
      <c r="KF26" s="147"/>
      <c r="KG26" s="147"/>
      <c r="KH26" s="147"/>
      <c r="KI26" s="147"/>
      <c r="KJ26" s="147"/>
      <c r="KK26" s="147"/>
      <c r="KL26" s="147"/>
      <c r="KM26" s="147"/>
      <c r="KN26" s="147"/>
      <c r="KO26" s="147"/>
      <c r="KP26" s="147"/>
      <c r="KQ26" s="147"/>
      <c r="KR26" s="147"/>
      <c r="KS26" s="147"/>
      <c r="KT26" s="147"/>
      <c r="KU26" s="147"/>
      <c r="KV26" s="147"/>
      <c r="KW26" s="147"/>
      <c r="KX26" s="147"/>
      <c r="KY26" s="147"/>
      <c r="KZ26" s="147"/>
      <c r="LA26" s="147"/>
      <c r="LB26" s="147"/>
      <c r="LC26" s="147"/>
      <c r="LD26" s="147"/>
      <c r="LE26" s="147"/>
      <c r="LF26" s="147"/>
      <c r="LG26" s="147"/>
      <c r="LH26" s="147"/>
      <c r="LI26" s="147"/>
      <c r="LJ26" s="147"/>
      <c r="LK26" s="147"/>
      <c r="LL26" s="147"/>
      <c r="LM26" s="147"/>
      <c r="LN26" s="147"/>
      <c r="LO26" s="147"/>
      <c r="LP26" s="147"/>
      <c r="LQ26" s="147"/>
      <c r="LR26" s="147"/>
      <c r="LS26" s="147"/>
      <c r="LT26" s="147"/>
      <c r="LU26" s="147"/>
      <c r="LV26" s="147"/>
      <c r="LW26" s="147"/>
      <c r="LX26" s="147"/>
      <c r="LY26" s="147"/>
      <c r="LZ26" s="147"/>
      <c r="MA26" s="147"/>
      <c r="MB26" s="147"/>
      <c r="MC26" s="147"/>
      <c r="MD26" s="147"/>
      <c r="ME26" s="147"/>
      <c r="MF26" s="147"/>
      <c r="MG26" s="147"/>
      <c r="MH26" s="147"/>
      <c r="MI26" s="147"/>
      <c r="MJ26" s="147"/>
      <c r="MK26" s="147"/>
      <c r="ML26" s="147"/>
      <c r="MM26" s="147"/>
      <c r="MN26" s="147"/>
      <c r="MO26" s="147"/>
      <c r="MP26" s="147"/>
      <c r="MQ26" s="147"/>
      <c r="MR26" s="147"/>
      <c r="MS26" s="147"/>
      <c r="MT26" s="147"/>
      <c r="MU26" s="147"/>
      <c r="MV26" s="147"/>
      <c r="MW26" s="147"/>
      <c r="MX26" s="147"/>
      <c r="MY26" s="147"/>
      <c r="MZ26" s="147"/>
      <c r="NA26" s="147"/>
      <c r="NB26" s="147"/>
      <c r="NC26" s="147"/>
      <c r="ND26" s="147"/>
      <c r="NE26" s="147"/>
      <c r="NF26" s="147"/>
      <c r="NG26" s="147"/>
      <c r="NH26" s="147"/>
      <c r="NI26" s="147"/>
      <c r="NJ26" s="147"/>
      <c r="NK26" s="147"/>
      <c r="NL26" s="147"/>
      <c r="NM26" s="147"/>
      <c r="NN26" s="147"/>
      <c r="NO26" s="147"/>
      <c r="NP26" s="147"/>
      <c r="NQ26" s="147"/>
      <c r="NR26" s="147"/>
      <c r="NS26" s="147"/>
      <c r="NT26" s="147"/>
      <c r="NU26" s="147"/>
      <c r="NV26" s="147"/>
      <c r="NW26" s="147"/>
      <c r="NX26" s="147"/>
      <c r="NY26" s="147"/>
      <c r="NZ26" s="147"/>
      <c r="OA26" s="147"/>
      <c r="OB26" s="147"/>
      <c r="OC26" s="147"/>
      <c r="OD26" s="147"/>
      <c r="OE26" s="147"/>
      <c r="OF26" s="147"/>
      <c r="OG26" s="147"/>
      <c r="OH26" s="147"/>
      <c r="OI26" s="147"/>
      <c r="OJ26" s="147"/>
      <c r="OK26" s="147"/>
      <c r="OL26" s="147"/>
      <c r="OM26" s="147"/>
      <c r="ON26" s="147"/>
      <c r="OO26" s="147"/>
      <c r="OP26" s="147"/>
      <c r="OQ26" s="147"/>
      <c r="OR26" s="147"/>
      <c r="OS26" s="147"/>
      <c r="OT26" s="147"/>
      <c r="OU26" s="147"/>
      <c r="OV26" s="147"/>
      <c r="OW26" s="147"/>
      <c r="OX26" s="147"/>
      <c r="OY26" s="147"/>
      <c r="OZ26" s="147"/>
      <c r="PA26" s="147"/>
      <c r="PB26" s="147"/>
      <c r="PC26" s="147"/>
      <c r="PD26" s="147"/>
      <c r="PE26" s="147"/>
      <c r="PF26" s="147"/>
      <c r="PG26" s="147"/>
      <c r="PH26" s="147"/>
      <c r="PI26" s="147"/>
      <c r="PJ26" s="147"/>
      <c r="PK26" s="147"/>
      <c r="PL26" s="147"/>
      <c r="PM26" s="147"/>
      <c r="PN26" s="147"/>
      <c r="PO26" s="147"/>
      <c r="PP26" s="147"/>
      <c r="PQ26" s="147"/>
      <c r="PR26" s="147"/>
      <c r="PS26" s="147"/>
      <c r="PT26" s="147"/>
      <c r="PU26" s="147"/>
      <c r="PV26" s="147"/>
      <c r="PW26" s="147"/>
      <c r="PX26" s="147"/>
      <c r="PY26" s="147"/>
      <c r="PZ26" s="147"/>
      <c r="QA26" s="147"/>
      <c r="QB26" s="147"/>
      <c r="QC26" s="147"/>
      <c r="QD26" s="147"/>
      <c r="QE26" s="147"/>
      <c r="QF26" s="147"/>
      <c r="QG26" s="147"/>
      <c r="QH26" s="147"/>
      <c r="QI26" s="147"/>
      <c r="QJ26" s="147"/>
      <c r="QK26" s="147"/>
      <c r="QL26" s="147"/>
      <c r="QM26" s="147"/>
      <c r="QN26" s="147"/>
      <c r="QO26" s="147"/>
      <c r="QP26" s="147"/>
      <c r="QQ26" s="147"/>
      <c r="QR26" s="147"/>
      <c r="QS26" s="147"/>
      <c r="QT26" s="147"/>
      <c r="QU26" s="147"/>
      <c r="QV26" s="147"/>
      <c r="QW26" s="147"/>
      <c r="QX26" s="147"/>
      <c r="QY26" s="147"/>
      <c r="QZ26" s="147"/>
      <c r="RA26" s="147"/>
      <c r="RB26" s="147"/>
      <c r="RC26" s="147"/>
      <c r="RD26" s="147"/>
      <c r="RE26" s="147"/>
      <c r="RF26" s="147"/>
      <c r="RG26" s="147"/>
      <c r="RH26" s="147"/>
      <c r="RI26" s="147"/>
      <c r="RJ26" s="147"/>
      <c r="RK26" s="147"/>
      <c r="RL26" s="147"/>
      <c r="RM26" s="147"/>
      <c r="RN26" s="147"/>
      <c r="RO26" s="147"/>
      <c r="RP26" s="147"/>
      <c r="RQ26" s="147"/>
      <c r="RR26" s="147"/>
      <c r="RS26" s="147"/>
      <c r="RT26" s="147"/>
      <c r="RU26" s="147"/>
      <c r="RV26" s="147"/>
      <c r="RW26" s="147"/>
      <c r="RX26" s="147"/>
      <c r="RY26" s="147"/>
      <c r="RZ26" s="147"/>
      <c r="SA26" s="147"/>
      <c r="SB26" s="147"/>
      <c r="SC26" s="147"/>
      <c r="SD26" s="147"/>
      <c r="SE26" s="147"/>
      <c r="SF26" s="147"/>
      <c r="SG26" s="147"/>
      <c r="SH26" s="147"/>
      <c r="SI26" s="147"/>
      <c r="SJ26" s="147"/>
      <c r="SK26" s="147"/>
      <c r="SL26" s="147"/>
      <c r="SM26" s="147"/>
      <c r="SN26" s="147"/>
      <c r="SO26" s="147"/>
      <c r="SP26" s="147"/>
      <c r="SQ26" s="147"/>
      <c r="SR26" s="147"/>
      <c r="SS26" s="147"/>
      <c r="ST26" s="147"/>
      <c r="SU26" s="147"/>
      <c r="SV26" s="147"/>
      <c r="SW26" s="147"/>
      <c r="SX26" s="147"/>
      <c r="SY26" s="147"/>
      <c r="SZ26" s="147"/>
      <c r="TA26" s="147"/>
      <c r="TB26" s="147"/>
      <c r="TC26" s="147"/>
      <c r="TD26" s="147"/>
      <c r="TE26" s="147"/>
      <c r="TF26" s="147"/>
      <c r="TG26" s="147"/>
      <c r="TH26" s="147"/>
      <c r="TI26" s="147"/>
      <c r="TJ26" s="147"/>
      <c r="TK26" s="147"/>
      <c r="TL26" s="147"/>
      <c r="TM26" s="147"/>
      <c r="TN26" s="147"/>
      <c r="TO26" s="147"/>
      <c r="TP26" s="147"/>
      <c r="TQ26" s="147"/>
      <c r="TR26" s="147"/>
      <c r="TS26" s="147"/>
      <c r="TT26" s="147"/>
      <c r="TU26" s="147"/>
      <c r="TV26" s="147"/>
      <c r="TW26" s="147"/>
      <c r="TX26" s="147"/>
      <c r="TY26" s="147"/>
      <c r="TZ26" s="147"/>
      <c r="UA26" s="147"/>
      <c r="UB26" s="147"/>
      <c r="UC26" s="147"/>
      <c r="UD26" s="147"/>
      <c r="UE26" s="147"/>
      <c r="UF26" s="147"/>
      <c r="UG26" s="147"/>
      <c r="UH26" s="147"/>
      <c r="UI26" s="147"/>
      <c r="UJ26" s="147"/>
      <c r="UK26" s="147"/>
      <c r="UL26" s="147"/>
      <c r="UM26" s="147"/>
      <c r="UN26" s="147"/>
      <c r="UO26" s="147"/>
      <c r="UP26" s="147"/>
      <c r="UQ26" s="147"/>
      <c r="UR26" s="147"/>
      <c r="US26" s="147"/>
      <c r="UT26" s="147"/>
      <c r="UU26" s="147"/>
      <c r="UV26" s="147"/>
      <c r="UW26" s="147"/>
      <c r="UX26" s="147"/>
      <c r="UY26" s="147"/>
      <c r="UZ26" s="147"/>
    </row>
    <row r="27" spans="1:572" s="148" customFormat="1" x14ac:dyDescent="0.3">
      <c r="A27" s="488"/>
      <c r="B27" s="491"/>
      <c r="C27" s="485"/>
      <c r="D27" s="494"/>
      <c r="E27" s="488"/>
      <c r="F27" s="196" t="s">
        <v>9</v>
      </c>
      <c r="G27" s="196" t="s">
        <v>10</v>
      </c>
      <c r="H27" s="488"/>
      <c r="I27" s="196" t="s">
        <v>143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  <c r="IK27" s="147"/>
      <c r="IL27" s="147"/>
      <c r="IM27" s="147"/>
      <c r="IN27" s="147"/>
      <c r="IO27" s="147"/>
      <c r="IP27" s="147"/>
      <c r="IQ27" s="147"/>
      <c r="IR27" s="147"/>
      <c r="IS27" s="147"/>
      <c r="IT27" s="147"/>
      <c r="IU27" s="147"/>
      <c r="IV27" s="147"/>
      <c r="IW27" s="147"/>
      <c r="IX27" s="147"/>
      <c r="IY27" s="147"/>
      <c r="IZ27" s="147"/>
      <c r="JA27" s="147"/>
      <c r="JB27" s="147"/>
      <c r="JC27" s="147"/>
      <c r="JD27" s="147"/>
      <c r="JE27" s="147"/>
      <c r="JF27" s="147"/>
      <c r="JG27" s="147"/>
      <c r="JH27" s="147"/>
      <c r="JI27" s="147"/>
      <c r="JJ27" s="147"/>
      <c r="JK27" s="147"/>
      <c r="JL27" s="147"/>
      <c r="JM27" s="147"/>
      <c r="JN27" s="147"/>
      <c r="JO27" s="147"/>
      <c r="JP27" s="147"/>
      <c r="JQ27" s="147"/>
      <c r="JR27" s="147"/>
      <c r="JS27" s="147"/>
      <c r="JT27" s="147"/>
      <c r="JU27" s="147"/>
      <c r="JV27" s="147"/>
      <c r="JW27" s="147"/>
      <c r="JX27" s="147"/>
      <c r="JY27" s="147"/>
      <c r="JZ27" s="147"/>
      <c r="KA27" s="147"/>
      <c r="KB27" s="147"/>
      <c r="KC27" s="147"/>
      <c r="KD27" s="147"/>
      <c r="KE27" s="147"/>
      <c r="KF27" s="147"/>
      <c r="KG27" s="147"/>
      <c r="KH27" s="147"/>
      <c r="KI27" s="147"/>
      <c r="KJ27" s="147"/>
      <c r="KK27" s="147"/>
      <c r="KL27" s="147"/>
      <c r="KM27" s="147"/>
      <c r="KN27" s="147"/>
      <c r="KO27" s="147"/>
      <c r="KP27" s="147"/>
      <c r="KQ27" s="147"/>
      <c r="KR27" s="147"/>
      <c r="KS27" s="147"/>
      <c r="KT27" s="147"/>
      <c r="KU27" s="147"/>
      <c r="KV27" s="147"/>
      <c r="KW27" s="147"/>
      <c r="KX27" s="147"/>
      <c r="KY27" s="147"/>
      <c r="KZ27" s="147"/>
      <c r="LA27" s="147"/>
      <c r="LB27" s="147"/>
      <c r="LC27" s="147"/>
      <c r="LD27" s="147"/>
      <c r="LE27" s="147"/>
      <c r="LF27" s="147"/>
      <c r="LG27" s="147"/>
      <c r="LH27" s="147"/>
      <c r="LI27" s="147"/>
      <c r="LJ27" s="147"/>
      <c r="LK27" s="147"/>
      <c r="LL27" s="147"/>
      <c r="LM27" s="147"/>
      <c r="LN27" s="147"/>
      <c r="LO27" s="147"/>
      <c r="LP27" s="147"/>
      <c r="LQ27" s="147"/>
      <c r="LR27" s="147"/>
      <c r="LS27" s="147"/>
      <c r="LT27" s="147"/>
      <c r="LU27" s="147"/>
      <c r="LV27" s="147"/>
      <c r="LW27" s="147"/>
      <c r="LX27" s="147"/>
      <c r="LY27" s="147"/>
      <c r="LZ27" s="147"/>
      <c r="MA27" s="147"/>
      <c r="MB27" s="147"/>
      <c r="MC27" s="147"/>
      <c r="MD27" s="147"/>
      <c r="ME27" s="147"/>
      <c r="MF27" s="147"/>
      <c r="MG27" s="147"/>
      <c r="MH27" s="147"/>
      <c r="MI27" s="147"/>
      <c r="MJ27" s="147"/>
      <c r="MK27" s="147"/>
      <c r="ML27" s="147"/>
      <c r="MM27" s="147"/>
      <c r="MN27" s="147"/>
      <c r="MO27" s="147"/>
      <c r="MP27" s="147"/>
      <c r="MQ27" s="147"/>
      <c r="MR27" s="147"/>
      <c r="MS27" s="147"/>
      <c r="MT27" s="147"/>
      <c r="MU27" s="147"/>
      <c r="MV27" s="147"/>
      <c r="MW27" s="147"/>
      <c r="MX27" s="147"/>
      <c r="MY27" s="147"/>
      <c r="MZ27" s="147"/>
      <c r="NA27" s="147"/>
      <c r="NB27" s="147"/>
      <c r="NC27" s="147"/>
      <c r="ND27" s="147"/>
      <c r="NE27" s="147"/>
      <c r="NF27" s="147"/>
      <c r="NG27" s="147"/>
      <c r="NH27" s="147"/>
      <c r="NI27" s="147"/>
      <c r="NJ27" s="147"/>
      <c r="NK27" s="147"/>
      <c r="NL27" s="147"/>
      <c r="NM27" s="147"/>
      <c r="NN27" s="147"/>
      <c r="NO27" s="147"/>
      <c r="NP27" s="147"/>
      <c r="NQ27" s="147"/>
      <c r="NR27" s="147"/>
      <c r="NS27" s="147"/>
      <c r="NT27" s="147"/>
      <c r="NU27" s="147"/>
      <c r="NV27" s="147"/>
      <c r="NW27" s="147"/>
      <c r="NX27" s="147"/>
      <c r="NY27" s="147"/>
      <c r="NZ27" s="147"/>
      <c r="OA27" s="147"/>
      <c r="OB27" s="147"/>
      <c r="OC27" s="147"/>
      <c r="OD27" s="147"/>
      <c r="OE27" s="147"/>
      <c r="OF27" s="147"/>
      <c r="OG27" s="147"/>
      <c r="OH27" s="147"/>
      <c r="OI27" s="147"/>
      <c r="OJ27" s="147"/>
      <c r="OK27" s="147"/>
      <c r="OL27" s="147"/>
      <c r="OM27" s="147"/>
      <c r="ON27" s="147"/>
      <c r="OO27" s="147"/>
      <c r="OP27" s="147"/>
      <c r="OQ27" s="147"/>
      <c r="OR27" s="147"/>
      <c r="OS27" s="147"/>
      <c r="OT27" s="147"/>
      <c r="OU27" s="147"/>
      <c r="OV27" s="147"/>
      <c r="OW27" s="147"/>
      <c r="OX27" s="147"/>
      <c r="OY27" s="147"/>
      <c r="OZ27" s="147"/>
      <c r="PA27" s="147"/>
      <c r="PB27" s="147"/>
      <c r="PC27" s="147"/>
      <c r="PD27" s="147"/>
      <c r="PE27" s="147"/>
      <c r="PF27" s="147"/>
      <c r="PG27" s="147"/>
      <c r="PH27" s="147"/>
      <c r="PI27" s="147"/>
      <c r="PJ27" s="147"/>
      <c r="PK27" s="147"/>
      <c r="PL27" s="147"/>
      <c r="PM27" s="147"/>
      <c r="PN27" s="147"/>
      <c r="PO27" s="147"/>
      <c r="PP27" s="147"/>
      <c r="PQ27" s="147"/>
      <c r="PR27" s="147"/>
      <c r="PS27" s="147"/>
      <c r="PT27" s="147"/>
      <c r="PU27" s="147"/>
      <c r="PV27" s="147"/>
      <c r="PW27" s="147"/>
      <c r="PX27" s="147"/>
      <c r="PY27" s="147"/>
      <c r="PZ27" s="147"/>
      <c r="QA27" s="147"/>
      <c r="QB27" s="147"/>
      <c r="QC27" s="147"/>
      <c r="QD27" s="147"/>
      <c r="QE27" s="147"/>
      <c r="QF27" s="147"/>
      <c r="QG27" s="147"/>
      <c r="QH27" s="147"/>
      <c r="QI27" s="147"/>
      <c r="QJ27" s="147"/>
      <c r="QK27" s="147"/>
      <c r="QL27" s="147"/>
      <c r="QM27" s="147"/>
      <c r="QN27" s="147"/>
      <c r="QO27" s="147"/>
      <c r="QP27" s="147"/>
      <c r="QQ27" s="147"/>
      <c r="QR27" s="147"/>
      <c r="QS27" s="147"/>
      <c r="QT27" s="147"/>
      <c r="QU27" s="147"/>
      <c r="QV27" s="147"/>
      <c r="QW27" s="147"/>
      <c r="QX27" s="147"/>
      <c r="QY27" s="147"/>
      <c r="QZ27" s="147"/>
      <c r="RA27" s="147"/>
      <c r="RB27" s="147"/>
      <c r="RC27" s="147"/>
      <c r="RD27" s="147"/>
      <c r="RE27" s="147"/>
      <c r="RF27" s="147"/>
      <c r="RG27" s="147"/>
      <c r="RH27" s="147"/>
      <c r="RI27" s="147"/>
      <c r="RJ27" s="147"/>
      <c r="RK27" s="147"/>
      <c r="RL27" s="147"/>
      <c r="RM27" s="147"/>
      <c r="RN27" s="147"/>
      <c r="RO27" s="147"/>
      <c r="RP27" s="147"/>
      <c r="RQ27" s="147"/>
      <c r="RR27" s="147"/>
      <c r="RS27" s="147"/>
      <c r="RT27" s="147"/>
      <c r="RU27" s="147"/>
      <c r="RV27" s="147"/>
      <c r="RW27" s="147"/>
      <c r="RX27" s="147"/>
      <c r="RY27" s="147"/>
      <c r="RZ27" s="147"/>
      <c r="SA27" s="147"/>
      <c r="SB27" s="147"/>
      <c r="SC27" s="147"/>
      <c r="SD27" s="147"/>
      <c r="SE27" s="147"/>
      <c r="SF27" s="147"/>
      <c r="SG27" s="147"/>
      <c r="SH27" s="147"/>
      <c r="SI27" s="147"/>
      <c r="SJ27" s="147"/>
      <c r="SK27" s="147"/>
      <c r="SL27" s="147"/>
      <c r="SM27" s="147"/>
      <c r="SN27" s="147"/>
      <c r="SO27" s="147"/>
      <c r="SP27" s="147"/>
      <c r="SQ27" s="147"/>
      <c r="SR27" s="147"/>
      <c r="SS27" s="147"/>
      <c r="ST27" s="147"/>
      <c r="SU27" s="147"/>
      <c r="SV27" s="147"/>
      <c r="SW27" s="147"/>
      <c r="SX27" s="147"/>
      <c r="SY27" s="147"/>
      <c r="SZ27" s="147"/>
      <c r="TA27" s="147"/>
      <c r="TB27" s="147"/>
      <c r="TC27" s="147"/>
      <c r="TD27" s="147"/>
      <c r="TE27" s="147"/>
      <c r="TF27" s="147"/>
      <c r="TG27" s="147"/>
      <c r="TH27" s="147"/>
      <c r="TI27" s="147"/>
      <c r="TJ27" s="147"/>
      <c r="TK27" s="147"/>
      <c r="TL27" s="147"/>
      <c r="TM27" s="147"/>
      <c r="TN27" s="147"/>
      <c r="TO27" s="147"/>
      <c r="TP27" s="147"/>
      <c r="TQ27" s="147"/>
      <c r="TR27" s="147"/>
      <c r="TS27" s="147"/>
      <c r="TT27" s="147"/>
      <c r="TU27" s="147"/>
      <c r="TV27" s="147"/>
      <c r="TW27" s="147"/>
      <c r="TX27" s="147"/>
      <c r="TY27" s="147"/>
      <c r="TZ27" s="147"/>
      <c r="UA27" s="147"/>
      <c r="UB27" s="147"/>
      <c r="UC27" s="147"/>
      <c r="UD27" s="147"/>
      <c r="UE27" s="147"/>
      <c r="UF27" s="147"/>
      <c r="UG27" s="147"/>
      <c r="UH27" s="147"/>
      <c r="UI27" s="147"/>
      <c r="UJ27" s="147"/>
      <c r="UK27" s="147"/>
      <c r="UL27" s="147"/>
      <c r="UM27" s="147"/>
      <c r="UN27" s="147"/>
      <c r="UO27" s="147"/>
      <c r="UP27" s="147"/>
      <c r="UQ27" s="147"/>
      <c r="UR27" s="147"/>
      <c r="US27" s="147"/>
      <c r="UT27" s="147"/>
      <c r="UU27" s="147"/>
      <c r="UV27" s="147"/>
      <c r="UW27" s="147"/>
      <c r="UX27" s="147"/>
      <c r="UY27" s="147"/>
      <c r="UZ27" s="147"/>
    </row>
    <row r="28" spans="1:572" s="148" customFormat="1" x14ac:dyDescent="0.3">
      <c r="A28" s="489"/>
      <c r="B28" s="492"/>
      <c r="C28" s="486"/>
      <c r="D28" s="495"/>
      <c r="E28" s="489"/>
      <c r="F28" s="65" t="str">
        <f>+C26</f>
        <v>315.00 บาท</v>
      </c>
      <c r="G28" s="65" t="str">
        <f>+C26</f>
        <v>315.00 บาท</v>
      </c>
      <c r="H28" s="489"/>
      <c r="I28" s="19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  <c r="IK28" s="147"/>
      <c r="IL28" s="147"/>
      <c r="IM28" s="147"/>
      <c r="IN28" s="147"/>
      <c r="IO28" s="147"/>
      <c r="IP28" s="147"/>
      <c r="IQ28" s="147"/>
      <c r="IR28" s="147"/>
      <c r="IS28" s="147"/>
      <c r="IT28" s="147"/>
      <c r="IU28" s="147"/>
      <c r="IV28" s="147"/>
      <c r="IW28" s="147"/>
      <c r="IX28" s="147"/>
      <c r="IY28" s="147"/>
      <c r="IZ28" s="147"/>
      <c r="JA28" s="147"/>
      <c r="JB28" s="147"/>
      <c r="JC28" s="147"/>
      <c r="JD28" s="147"/>
      <c r="JE28" s="147"/>
      <c r="JF28" s="147"/>
      <c r="JG28" s="147"/>
      <c r="JH28" s="147"/>
      <c r="JI28" s="147"/>
      <c r="JJ28" s="147"/>
      <c r="JK28" s="147"/>
      <c r="JL28" s="147"/>
      <c r="JM28" s="147"/>
      <c r="JN28" s="147"/>
      <c r="JO28" s="147"/>
      <c r="JP28" s="147"/>
      <c r="JQ28" s="147"/>
      <c r="JR28" s="147"/>
      <c r="JS28" s="147"/>
      <c r="JT28" s="147"/>
      <c r="JU28" s="147"/>
      <c r="JV28" s="147"/>
      <c r="JW28" s="147"/>
      <c r="JX28" s="147"/>
      <c r="JY28" s="147"/>
      <c r="JZ28" s="147"/>
      <c r="KA28" s="147"/>
      <c r="KB28" s="147"/>
      <c r="KC28" s="147"/>
      <c r="KD28" s="147"/>
      <c r="KE28" s="147"/>
      <c r="KF28" s="147"/>
      <c r="KG28" s="147"/>
      <c r="KH28" s="147"/>
      <c r="KI28" s="147"/>
      <c r="KJ28" s="147"/>
      <c r="KK28" s="147"/>
      <c r="KL28" s="147"/>
      <c r="KM28" s="147"/>
      <c r="KN28" s="147"/>
      <c r="KO28" s="147"/>
      <c r="KP28" s="147"/>
      <c r="KQ28" s="147"/>
      <c r="KR28" s="147"/>
      <c r="KS28" s="147"/>
      <c r="KT28" s="147"/>
      <c r="KU28" s="147"/>
      <c r="KV28" s="147"/>
      <c r="KW28" s="147"/>
      <c r="KX28" s="147"/>
      <c r="KY28" s="147"/>
      <c r="KZ28" s="147"/>
      <c r="LA28" s="147"/>
      <c r="LB28" s="147"/>
      <c r="LC28" s="147"/>
      <c r="LD28" s="147"/>
      <c r="LE28" s="147"/>
      <c r="LF28" s="147"/>
      <c r="LG28" s="147"/>
      <c r="LH28" s="147"/>
      <c r="LI28" s="147"/>
      <c r="LJ28" s="147"/>
      <c r="LK28" s="147"/>
      <c r="LL28" s="147"/>
      <c r="LM28" s="147"/>
      <c r="LN28" s="147"/>
      <c r="LO28" s="147"/>
      <c r="LP28" s="147"/>
      <c r="LQ28" s="147"/>
      <c r="LR28" s="147"/>
      <c r="LS28" s="147"/>
      <c r="LT28" s="147"/>
      <c r="LU28" s="147"/>
      <c r="LV28" s="147"/>
      <c r="LW28" s="147"/>
      <c r="LX28" s="147"/>
      <c r="LY28" s="147"/>
      <c r="LZ28" s="147"/>
      <c r="MA28" s="147"/>
      <c r="MB28" s="147"/>
      <c r="MC28" s="147"/>
      <c r="MD28" s="147"/>
      <c r="ME28" s="147"/>
      <c r="MF28" s="147"/>
      <c r="MG28" s="147"/>
      <c r="MH28" s="147"/>
      <c r="MI28" s="147"/>
      <c r="MJ28" s="147"/>
      <c r="MK28" s="147"/>
      <c r="ML28" s="147"/>
      <c r="MM28" s="147"/>
      <c r="MN28" s="147"/>
      <c r="MO28" s="147"/>
      <c r="MP28" s="147"/>
      <c r="MQ28" s="147"/>
      <c r="MR28" s="147"/>
      <c r="MS28" s="147"/>
      <c r="MT28" s="147"/>
      <c r="MU28" s="147"/>
      <c r="MV28" s="147"/>
      <c r="MW28" s="147"/>
      <c r="MX28" s="147"/>
      <c r="MY28" s="147"/>
      <c r="MZ28" s="147"/>
      <c r="NA28" s="147"/>
      <c r="NB28" s="147"/>
      <c r="NC28" s="147"/>
      <c r="ND28" s="147"/>
      <c r="NE28" s="147"/>
      <c r="NF28" s="147"/>
      <c r="NG28" s="147"/>
      <c r="NH28" s="147"/>
      <c r="NI28" s="147"/>
      <c r="NJ28" s="147"/>
      <c r="NK28" s="147"/>
      <c r="NL28" s="147"/>
      <c r="NM28" s="147"/>
      <c r="NN28" s="147"/>
      <c r="NO28" s="147"/>
      <c r="NP28" s="147"/>
      <c r="NQ28" s="147"/>
      <c r="NR28" s="147"/>
      <c r="NS28" s="147"/>
      <c r="NT28" s="147"/>
      <c r="NU28" s="147"/>
      <c r="NV28" s="147"/>
      <c r="NW28" s="147"/>
      <c r="NX28" s="147"/>
      <c r="NY28" s="147"/>
      <c r="NZ28" s="147"/>
      <c r="OA28" s="147"/>
      <c r="OB28" s="147"/>
      <c r="OC28" s="147"/>
      <c r="OD28" s="147"/>
      <c r="OE28" s="147"/>
      <c r="OF28" s="147"/>
      <c r="OG28" s="147"/>
      <c r="OH28" s="147"/>
      <c r="OI28" s="147"/>
      <c r="OJ28" s="147"/>
      <c r="OK28" s="147"/>
      <c r="OL28" s="147"/>
      <c r="OM28" s="147"/>
      <c r="ON28" s="147"/>
      <c r="OO28" s="147"/>
      <c r="OP28" s="147"/>
      <c r="OQ28" s="147"/>
      <c r="OR28" s="147"/>
      <c r="OS28" s="147"/>
      <c r="OT28" s="147"/>
      <c r="OU28" s="147"/>
      <c r="OV28" s="147"/>
      <c r="OW28" s="147"/>
      <c r="OX28" s="147"/>
      <c r="OY28" s="147"/>
      <c r="OZ28" s="147"/>
      <c r="PA28" s="147"/>
      <c r="PB28" s="147"/>
      <c r="PC28" s="147"/>
      <c r="PD28" s="147"/>
      <c r="PE28" s="147"/>
      <c r="PF28" s="147"/>
      <c r="PG28" s="147"/>
      <c r="PH28" s="147"/>
      <c r="PI28" s="147"/>
      <c r="PJ28" s="147"/>
      <c r="PK28" s="147"/>
      <c r="PL28" s="147"/>
      <c r="PM28" s="147"/>
      <c r="PN28" s="147"/>
      <c r="PO28" s="147"/>
      <c r="PP28" s="147"/>
      <c r="PQ28" s="147"/>
      <c r="PR28" s="147"/>
      <c r="PS28" s="147"/>
      <c r="PT28" s="147"/>
      <c r="PU28" s="147"/>
      <c r="PV28" s="147"/>
      <c r="PW28" s="147"/>
      <c r="PX28" s="147"/>
      <c r="PY28" s="147"/>
      <c r="PZ28" s="147"/>
      <c r="QA28" s="147"/>
      <c r="QB28" s="147"/>
      <c r="QC28" s="147"/>
      <c r="QD28" s="147"/>
      <c r="QE28" s="147"/>
      <c r="QF28" s="147"/>
      <c r="QG28" s="147"/>
      <c r="QH28" s="147"/>
      <c r="QI28" s="147"/>
      <c r="QJ28" s="147"/>
      <c r="QK28" s="147"/>
      <c r="QL28" s="147"/>
      <c r="QM28" s="147"/>
      <c r="QN28" s="147"/>
      <c r="QO28" s="147"/>
      <c r="QP28" s="147"/>
      <c r="QQ28" s="147"/>
      <c r="QR28" s="147"/>
      <c r="QS28" s="147"/>
      <c r="QT28" s="147"/>
      <c r="QU28" s="147"/>
      <c r="QV28" s="147"/>
      <c r="QW28" s="147"/>
      <c r="QX28" s="147"/>
      <c r="QY28" s="147"/>
      <c r="QZ28" s="147"/>
      <c r="RA28" s="147"/>
      <c r="RB28" s="147"/>
      <c r="RC28" s="147"/>
      <c r="RD28" s="147"/>
      <c r="RE28" s="147"/>
      <c r="RF28" s="147"/>
      <c r="RG28" s="147"/>
      <c r="RH28" s="147"/>
      <c r="RI28" s="147"/>
      <c r="RJ28" s="147"/>
      <c r="RK28" s="147"/>
      <c r="RL28" s="147"/>
      <c r="RM28" s="147"/>
      <c r="RN28" s="147"/>
      <c r="RO28" s="147"/>
      <c r="RP28" s="147"/>
      <c r="RQ28" s="147"/>
      <c r="RR28" s="147"/>
      <c r="RS28" s="147"/>
      <c r="RT28" s="147"/>
      <c r="RU28" s="147"/>
      <c r="RV28" s="147"/>
      <c r="RW28" s="147"/>
      <c r="RX28" s="147"/>
      <c r="RY28" s="147"/>
      <c r="RZ28" s="147"/>
      <c r="SA28" s="147"/>
      <c r="SB28" s="147"/>
      <c r="SC28" s="147"/>
      <c r="SD28" s="147"/>
      <c r="SE28" s="147"/>
      <c r="SF28" s="147"/>
      <c r="SG28" s="147"/>
      <c r="SH28" s="147"/>
      <c r="SI28" s="147"/>
      <c r="SJ28" s="147"/>
      <c r="SK28" s="147"/>
      <c r="SL28" s="147"/>
      <c r="SM28" s="147"/>
      <c r="SN28" s="147"/>
      <c r="SO28" s="147"/>
      <c r="SP28" s="147"/>
      <c r="SQ28" s="147"/>
      <c r="SR28" s="147"/>
      <c r="SS28" s="147"/>
      <c r="ST28" s="147"/>
      <c r="SU28" s="147"/>
      <c r="SV28" s="147"/>
      <c r="SW28" s="147"/>
      <c r="SX28" s="147"/>
      <c r="SY28" s="147"/>
      <c r="SZ28" s="147"/>
      <c r="TA28" s="147"/>
      <c r="TB28" s="147"/>
      <c r="TC28" s="147"/>
      <c r="TD28" s="147"/>
      <c r="TE28" s="147"/>
      <c r="TF28" s="147"/>
      <c r="TG28" s="147"/>
      <c r="TH28" s="147"/>
      <c r="TI28" s="147"/>
      <c r="TJ28" s="147"/>
      <c r="TK28" s="147"/>
      <c r="TL28" s="147"/>
      <c r="TM28" s="147"/>
      <c r="TN28" s="147"/>
      <c r="TO28" s="147"/>
      <c r="TP28" s="147"/>
      <c r="TQ28" s="147"/>
      <c r="TR28" s="147"/>
      <c r="TS28" s="147"/>
      <c r="TT28" s="147"/>
      <c r="TU28" s="147"/>
      <c r="TV28" s="147"/>
      <c r="TW28" s="147"/>
      <c r="TX28" s="147"/>
      <c r="TY28" s="147"/>
      <c r="TZ28" s="147"/>
      <c r="UA28" s="147"/>
      <c r="UB28" s="147"/>
      <c r="UC28" s="147"/>
      <c r="UD28" s="147"/>
      <c r="UE28" s="147"/>
      <c r="UF28" s="147"/>
      <c r="UG28" s="147"/>
      <c r="UH28" s="147"/>
      <c r="UI28" s="147"/>
      <c r="UJ28" s="147"/>
      <c r="UK28" s="147"/>
      <c r="UL28" s="147"/>
      <c r="UM28" s="147"/>
      <c r="UN28" s="147"/>
      <c r="UO28" s="147"/>
      <c r="UP28" s="147"/>
      <c r="UQ28" s="147"/>
      <c r="UR28" s="147"/>
      <c r="US28" s="147"/>
      <c r="UT28" s="147"/>
      <c r="UU28" s="147"/>
      <c r="UV28" s="147"/>
      <c r="UW28" s="147"/>
      <c r="UX28" s="147"/>
      <c r="UY28" s="147"/>
      <c r="UZ28" s="147"/>
    </row>
    <row r="29" spans="1:572" s="148" customFormat="1" x14ac:dyDescent="0.3">
      <c r="A29" s="487">
        <v>9</v>
      </c>
      <c r="B29" s="490" t="s">
        <v>12</v>
      </c>
      <c r="C29" s="484" t="s">
        <v>144</v>
      </c>
      <c r="D29" s="493" t="str">
        <f>+C29</f>
        <v>524.00 บาท</v>
      </c>
      <c r="E29" s="487" t="s">
        <v>8</v>
      </c>
      <c r="F29" s="195" t="s">
        <v>81</v>
      </c>
      <c r="G29" s="195" t="str">
        <f>+F29</f>
        <v>บริษัท สยามแม็คโคร จำกัด (มหาชน)</v>
      </c>
      <c r="H29" s="487" t="s">
        <v>11</v>
      </c>
      <c r="I29" s="195" t="s">
        <v>145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  <c r="IL29" s="147"/>
      <c r="IM29" s="147"/>
      <c r="IN29" s="147"/>
      <c r="IO29" s="147"/>
      <c r="IP29" s="147"/>
      <c r="IQ29" s="147"/>
      <c r="IR29" s="147"/>
      <c r="IS29" s="147"/>
      <c r="IT29" s="147"/>
      <c r="IU29" s="147"/>
      <c r="IV29" s="147"/>
      <c r="IW29" s="147"/>
      <c r="IX29" s="147"/>
      <c r="IY29" s="147"/>
      <c r="IZ29" s="147"/>
      <c r="JA29" s="147"/>
      <c r="JB29" s="147"/>
      <c r="JC29" s="147"/>
      <c r="JD29" s="147"/>
      <c r="JE29" s="147"/>
      <c r="JF29" s="147"/>
      <c r="JG29" s="147"/>
      <c r="JH29" s="147"/>
      <c r="JI29" s="147"/>
      <c r="JJ29" s="147"/>
      <c r="JK29" s="147"/>
      <c r="JL29" s="147"/>
      <c r="JM29" s="147"/>
      <c r="JN29" s="147"/>
      <c r="JO29" s="147"/>
      <c r="JP29" s="147"/>
      <c r="JQ29" s="147"/>
      <c r="JR29" s="147"/>
      <c r="JS29" s="147"/>
      <c r="JT29" s="147"/>
      <c r="JU29" s="147"/>
      <c r="JV29" s="147"/>
      <c r="JW29" s="147"/>
      <c r="JX29" s="147"/>
      <c r="JY29" s="147"/>
      <c r="JZ29" s="147"/>
      <c r="KA29" s="147"/>
      <c r="KB29" s="147"/>
      <c r="KC29" s="147"/>
      <c r="KD29" s="147"/>
      <c r="KE29" s="147"/>
      <c r="KF29" s="147"/>
      <c r="KG29" s="147"/>
      <c r="KH29" s="147"/>
      <c r="KI29" s="147"/>
      <c r="KJ29" s="147"/>
      <c r="KK29" s="147"/>
      <c r="KL29" s="147"/>
      <c r="KM29" s="147"/>
      <c r="KN29" s="147"/>
      <c r="KO29" s="147"/>
      <c r="KP29" s="147"/>
      <c r="KQ29" s="147"/>
      <c r="KR29" s="147"/>
      <c r="KS29" s="147"/>
      <c r="KT29" s="147"/>
      <c r="KU29" s="147"/>
      <c r="KV29" s="147"/>
      <c r="KW29" s="147"/>
      <c r="KX29" s="147"/>
      <c r="KY29" s="147"/>
      <c r="KZ29" s="147"/>
      <c r="LA29" s="147"/>
      <c r="LB29" s="147"/>
      <c r="LC29" s="147"/>
      <c r="LD29" s="147"/>
      <c r="LE29" s="147"/>
      <c r="LF29" s="147"/>
      <c r="LG29" s="147"/>
      <c r="LH29" s="147"/>
      <c r="LI29" s="147"/>
      <c r="LJ29" s="147"/>
      <c r="LK29" s="147"/>
      <c r="LL29" s="147"/>
      <c r="LM29" s="147"/>
      <c r="LN29" s="147"/>
      <c r="LO29" s="147"/>
      <c r="LP29" s="147"/>
      <c r="LQ29" s="147"/>
      <c r="LR29" s="147"/>
      <c r="LS29" s="147"/>
      <c r="LT29" s="147"/>
      <c r="LU29" s="147"/>
      <c r="LV29" s="147"/>
      <c r="LW29" s="147"/>
      <c r="LX29" s="147"/>
      <c r="LY29" s="147"/>
      <c r="LZ29" s="147"/>
      <c r="MA29" s="147"/>
      <c r="MB29" s="147"/>
      <c r="MC29" s="147"/>
      <c r="MD29" s="147"/>
      <c r="ME29" s="147"/>
      <c r="MF29" s="147"/>
      <c r="MG29" s="147"/>
      <c r="MH29" s="147"/>
      <c r="MI29" s="147"/>
      <c r="MJ29" s="147"/>
      <c r="MK29" s="147"/>
      <c r="ML29" s="147"/>
      <c r="MM29" s="147"/>
      <c r="MN29" s="147"/>
      <c r="MO29" s="147"/>
      <c r="MP29" s="147"/>
      <c r="MQ29" s="147"/>
      <c r="MR29" s="147"/>
      <c r="MS29" s="147"/>
      <c r="MT29" s="147"/>
      <c r="MU29" s="147"/>
      <c r="MV29" s="147"/>
      <c r="MW29" s="147"/>
      <c r="MX29" s="147"/>
      <c r="MY29" s="147"/>
      <c r="MZ29" s="147"/>
      <c r="NA29" s="147"/>
      <c r="NB29" s="147"/>
      <c r="NC29" s="147"/>
      <c r="ND29" s="147"/>
      <c r="NE29" s="147"/>
      <c r="NF29" s="147"/>
      <c r="NG29" s="147"/>
      <c r="NH29" s="147"/>
      <c r="NI29" s="147"/>
      <c r="NJ29" s="147"/>
      <c r="NK29" s="147"/>
      <c r="NL29" s="147"/>
      <c r="NM29" s="147"/>
      <c r="NN29" s="147"/>
      <c r="NO29" s="147"/>
      <c r="NP29" s="147"/>
      <c r="NQ29" s="147"/>
      <c r="NR29" s="147"/>
      <c r="NS29" s="147"/>
      <c r="NT29" s="147"/>
      <c r="NU29" s="147"/>
      <c r="NV29" s="147"/>
      <c r="NW29" s="147"/>
      <c r="NX29" s="147"/>
      <c r="NY29" s="147"/>
      <c r="NZ29" s="147"/>
      <c r="OA29" s="147"/>
      <c r="OB29" s="147"/>
      <c r="OC29" s="147"/>
      <c r="OD29" s="147"/>
      <c r="OE29" s="147"/>
      <c r="OF29" s="147"/>
      <c r="OG29" s="147"/>
      <c r="OH29" s="147"/>
      <c r="OI29" s="147"/>
      <c r="OJ29" s="147"/>
      <c r="OK29" s="147"/>
      <c r="OL29" s="147"/>
      <c r="OM29" s="147"/>
      <c r="ON29" s="147"/>
      <c r="OO29" s="147"/>
      <c r="OP29" s="147"/>
      <c r="OQ29" s="147"/>
      <c r="OR29" s="147"/>
      <c r="OS29" s="147"/>
      <c r="OT29" s="147"/>
      <c r="OU29" s="147"/>
      <c r="OV29" s="147"/>
      <c r="OW29" s="147"/>
      <c r="OX29" s="147"/>
      <c r="OY29" s="147"/>
      <c r="OZ29" s="147"/>
      <c r="PA29" s="147"/>
      <c r="PB29" s="147"/>
      <c r="PC29" s="147"/>
      <c r="PD29" s="147"/>
      <c r="PE29" s="147"/>
      <c r="PF29" s="147"/>
      <c r="PG29" s="147"/>
      <c r="PH29" s="147"/>
      <c r="PI29" s="147"/>
      <c r="PJ29" s="147"/>
      <c r="PK29" s="147"/>
      <c r="PL29" s="147"/>
      <c r="PM29" s="147"/>
      <c r="PN29" s="147"/>
      <c r="PO29" s="147"/>
      <c r="PP29" s="147"/>
      <c r="PQ29" s="147"/>
      <c r="PR29" s="147"/>
      <c r="PS29" s="147"/>
      <c r="PT29" s="147"/>
      <c r="PU29" s="147"/>
      <c r="PV29" s="147"/>
      <c r="PW29" s="147"/>
      <c r="PX29" s="147"/>
      <c r="PY29" s="147"/>
      <c r="PZ29" s="147"/>
      <c r="QA29" s="147"/>
      <c r="QB29" s="147"/>
      <c r="QC29" s="147"/>
      <c r="QD29" s="147"/>
      <c r="QE29" s="147"/>
      <c r="QF29" s="147"/>
      <c r="QG29" s="147"/>
      <c r="QH29" s="147"/>
      <c r="QI29" s="147"/>
      <c r="QJ29" s="147"/>
      <c r="QK29" s="147"/>
      <c r="QL29" s="147"/>
      <c r="QM29" s="147"/>
      <c r="QN29" s="147"/>
      <c r="QO29" s="147"/>
      <c r="QP29" s="147"/>
      <c r="QQ29" s="147"/>
      <c r="QR29" s="147"/>
      <c r="QS29" s="147"/>
      <c r="QT29" s="147"/>
      <c r="QU29" s="147"/>
      <c r="QV29" s="147"/>
      <c r="QW29" s="147"/>
      <c r="QX29" s="147"/>
      <c r="QY29" s="147"/>
      <c r="QZ29" s="147"/>
      <c r="RA29" s="147"/>
      <c r="RB29" s="147"/>
      <c r="RC29" s="147"/>
      <c r="RD29" s="147"/>
      <c r="RE29" s="147"/>
      <c r="RF29" s="147"/>
      <c r="RG29" s="147"/>
      <c r="RH29" s="147"/>
      <c r="RI29" s="147"/>
      <c r="RJ29" s="147"/>
      <c r="RK29" s="147"/>
      <c r="RL29" s="147"/>
      <c r="RM29" s="147"/>
      <c r="RN29" s="147"/>
      <c r="RO29" s="147"/>
      <c r="RP29" s="147"/>
      <c r="RQ29" s="147"/>
      <c r="RR29" s="147"/>
      <c r="RS29" s="147"/>
      <c r="RT29" s="147"/>
      <c r="RU29" s="147"/>
      <c r="RV29" s="147"/>
      <c r="RW29" s="147"/>
      <c r="RX29" s="147"/>
      <c r="RY29" s="147"/>
      <c r="RZ29" s="147"/>
      <c r="SA29" s="147"/>
      <c r="SB29" s="147"/>
      <c r="SC29" s="147"/>
      <c r="SD29" s="147"/>
      <c r="SE29" s="147"/>
      <c r="SF29" s="147"/>
      <c r="SG29" s="147"/>
      <c r="SH29" s="147"/>
      <c r="SI29" s="147"/>
      <c r="SJ29" s="147"/>
      <c r="SK29" s="147"/>
      <c r="SL29" s="147"/>
      <c r="SM29" s="147"/>
      <c r="SN29" s="147"/>
      <c r="SO29" s="147"/>
      <c r="SP29" s="147"/>
      <c r="SQ29" s="147"/>
      <c r="SR29" s="147"/>
      <c r="SS29" s="147"/>
      <c r="ST29" s="147"/>
      <c r="SU29" s="147"/>
      <c r="SV29" s="147"/>
      <c r="SW29" s="147"/>
      <c r="SX29" s="147"/>
      <c r="SY29" s="147"/>
      <c r="SZ29" s="147"/>
      <c r="TA29" s="147"/>
      <c r="TB29" s="147"/>
      <c r="TC29" s="147"/>
      <c r="TD29" s="147"/>
      <c r="TE29" s="147"/>
      <c r="TF29" s="147"/>
      <c r="TG29" s="147"/>
      <c r="TH29" s="147"/>
      <c r="TI29" s="147"/>
      <c r="TJ29" s="147"/>
      <c r="TK29" s="147"/>
      <c r="TL29" s="147"/>
      <c r="TM29" s="147"/>
      <c r="TN29" s="147"/>
      <c r="TO29" s="147"/>
      <c r="TP29" s="147"/>
      <c r="TQ29" s="147"/>
      <c r="TR29" s="147"/>
      <c r="TS29" s="147"/>
      <c r="TT29" s="147"/>
      <c r="TU29" s="147"/>
      <c r="TV29" s="147"/>
      <c r="TW29" s="147"/>
      <c r="TX29" s="147"/>
      <c r="TY29" s="147"/>
      <c r="TZ29" s="147"/>
      <c r="UA29" s="147"/>
      <c r="UB29" s="147"/>
      <c r="UC29" s="147"/>
      <c r="UD29" s="147"/>
      <c r="UE29" s="147"/>
      <c r="UF29" s="147"/>
      <c r="UG29" s="147"/>
      <c r="UH29" s="147"/>
      <c r="UI29" s="147"/>
      <c r="UJ29" s="147"/>
      <c r="UK29" s="147"/>
      <c r="UL29" s="147"/>
      <c r="UM29" s="147"/>
      <c r="UN29" s="147"/>
      <c r="UO29" s="147"/>
      <c r="UP29" s="147"/>
      <c r="UQ29" s="147"/>
      <c r="UR29" s="147"/>
      <c r="US29" s="147"/>
      <c r="UT29" s="147"/>
      <c r="UU29" s="147"/>
      <c r="UV29" s="147"/>
      <c r="UW29" s="147"/>
      <c r="UX29" s="147"/>
      <c r="UY29" s="147"/>
      <c r="UZ29" s="147"/>
    </row>
    <row r="30" spans="1:572" s="148" customFormat="1" x14ac:dyDescent="0.3">
      <c r="A30" s="488"/>
      <c r="B30" s="491"/>
      <c r="C30" s="485"/>
      <c r="D30" s="494"/>
      <c r="E30" s="488"/>
      <c r="F30" s="196" t="s">
        <v>9</v>
      </c>
      <c r="G30" s="196" t="s">
        <v>10</v>
      </c>
      <c r="H30" s="488"/>
      <c r="I30" s="196" t="s">
        <v>143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  <c r="IW30" s="147"/>
      <c r="IX30" s="147"/>
      <c r="IY30" s="147"/>
      <c r="IZ30" s="147"/>
      <c r="JA30" s="147"/>
      <c r="JB30" s="147"/>
      <c r="JC30" s="147"/>
      <c r="JD30" s="147"/>
      <c r="JE30" s="147"/>
      <c r="JF30" s="147"/>
      <c r="JG30" s="147"/>
      <c r="JH30" s="147"/>
      <c r="JI30" s="147"/>
      <c r="JJ30" s="147"/>
      <c r="JK30" s="147"/>
      <c r="JL30" s="147"/>
      <c r="JM30" s="147"/>
      <c r="JN30" s="147"/>
      <c r="JO30" s="147"/>
      <c r="JP30" s="147"/>
      <c r="JQ30" s="147"/>
      <c r="JR30" s="147"/>
      <c r="JS30" s="147"/>
      <c r="JT30" s="147"/>
      <c r="JU30" s="147"/>
      <c r="JV30" s="147"/>
      <c r="JW30" s="147"/>
      <c r="JX30" s="147"/>
      <c r="JY30" s="147"/>
      <c r="JZ30" s="147"/>
      <c r="KA30" s="147"/>
      <c r="KB30" s="147"/>
      <c r="KC30" s="147"/>
      <c r="KD30" s="147"/>
      <c r="KE30" s="147"/>
      <c r="KF30" s="147"/>
      <c r="KG30" s="147"/>
      <c r="KH30" s="147"/>
      <c r="KI30" s="147"/>
      <c r="KJ30" s="147"/>
      <c r="KK30" s="147"/>
      <c r="KL30" s="147"/>
      <c r="KM30" s="147"/>
      <c r="KN30" s="147"/>
      <c r="KO30" s="147"/>
      <c r="KP30" s="147"/>
      <c r="KQ30" s="147"/>
      <c r="KR30" s="147"/>
      <c r="KS30" s="147"/>
      <c r="KT30" s="147"/>
      <c r="KU30" s="147"/>
      <c r="KV30" s="147"/>
      <c r="KW30" s="147"/>
      <c r="KX30" s="147"/>
      <c r="KY30" s="147"/>
      <c r="KZ30" s="147"/>
      <c r="LA30" s="147"/>
      <c r="LB30" s="147"/>
      <c r="LC30" s="147"/>
      <c r="LD30" s="147"/>
      <c r="LE30" s="147"/>
      <c r="LF30" s="147"/>
      <c r="LG30" s="147"/>
      <c r="LH30" s="147"/>
      <c r="LI30" s="147"/>
      <c r="LJ30" s="147"/>
      <c r="LK30" s="147"/>
      <c r="LL30" s="147"/>
      <c r="LM30" s="147"/>
      <c r="LN30" s="147"/>
      <c r="LO30" s="147"/>
      <c r="LP30" s="147"/>
      <c r="LQ30" s="147"/>
      <c r="LR30" s="147"/>
      <c r="LS30" s="147"/>
      <c r="LT30" s="147"/>
      <c r="LU30" s="147"/>
      <c r="LV30" s="147"/>
      <c r="LW30" s="147"/>
      <c r="LX30" s="147"/>
      <c r="LY30" s="147"/>
      <c r="LZ30" s="147"/>
      <c r="MA30" s="147"/>
      <c r="MB30" s="147"/>
      <c r="MC30" s="147"/>
      <c r="MD30" s="147"/>
      <c r="ME30" s="147"/>
      <c r="MF30" s="147"/>
      <c r="MG30" s="147"/>
      <c r="MH30" s="147"/>
      <c r="MI30" s="147"/>
      <c r="MJ30" s="147"/>
      <c r="MK30" s="147"/>
      <c r="ML30" s="147"/>
      <c r="MM30" s="147"/>
      <c r="MN30" s="147"/>
      <c r="MO30" s="147"/>
      <c r="MP30" s="147"/>
      <c r="MQ30" s="147"/>
      <c r="MR30" s="147"/>
      <c r="MS30" s="147"/>
      <c r="MT30" s="147"/>
      <c r="MU30" s="147"/>
      <c r="MV30" s="147"/>
      <c r="MW30" s="147"/>
      <c r="MX30" s="147"/>
      <c r="MY30" s="147"/>
      <c r="MZ30" s="147"/>
      <c r="NA30" s="147"/>
      <c r="NB30" s="147"/>
      <c r="NC30" s="147"/>
      <c r="ND30" s="147"/>
      <c r="NE30" s="147"/>
      <c r="NF30" s="147"/>
      <c r="NG30" s="147"/>
      <c r="NH30" s="147"/>
      <c r="NI30" s="147"/>
      <c r="NJ30" s="147"/>
      <c r="NK30" s="147"/>
      <c r="NL30" s="147"/>
      <c r="NM30" s="147"/>
      <c r="NN30" s="147"/>
      <c r="NO30" s="147"/>
      <c r="NP30" s="147"/>
      <c r="NQ30" s="147"/>
      <c r="NR30" s="147"/>
      <c r="NS30" s="147"/>
      <c r="NT30" s="147"/>
      <c r="NU30" s="147"/>
      <c r="NV30" s="147"/>
      <c r="NW30" s="147"/>
      <c r="NX30" s="147"/>
      <c r="NY30" s="147"/>
      <c r="NZ30" s="147"/>
      <c r="OA30" s="147"/>
      <c r="OB30" s="147"/>
      <c r="OC30" s="147"/>
      <c r="OD30" s="147"/>
      <c r="OE30" s="147"/>
      <c r="OF30" s="147"/>
      <c r="OG30" s="147"/>
      <c r="OH30" s="147"/>
      <c r="OI30" s="147"/>
      <c r="OJ30" s="147"/>
      <c r="OK30" s="147"/>
      <c r="OL30" s="147"/>
      <c r="OM30" s="147"/>
      <c r="ON30" s="147"/>
      <c r="OO30" s="147"/>
      <c r="OP30" s="147"/>
      <c r="OQ30" s="147"/>
      <c r="OR30" s="147"/>
      <c r="OS30" s="147"/>
      <c r="OT30" s="147"/>
      <c r="OU30" s="147"/>
      <c r="OV30" s="147"/>
      <c r="OW30" s="147"/>
      <c r="OX30" s="147"/>
      <c r="OY30" s="147"/>
      <c r="OZ30" s="147"/>
      <c r="PA30" s="147"/>
      <c r="PB30" s="147"/>
      <c r="PC30" s="147"/>
      <c r="PD30" s="147"/>
      <c r="PE30" s="147"/>
      <c r="PF30" s="147"/>
      <c r="PG30" s="147"/>
      <c r="PH30" s="147"/>
      <c r="PI30" s="147"/>
      <c r="PJ30" s="147"/>
      <c r="PK30" s="147"/>
      <c r="PL30" s="147"/>
      <c r="PM30" s="147"/>
      <c r="PN30" s="147"/>
      <c r="PO30" s="147"/>
      <c r="PP30" s="147"/>
      <c r="PQ30" s="147"/>
      <c r="PR30" s="147"/>
      <c r="PS30" s="147"/>
      <c r="PT30" s="147"/>
      <c r="PU30" s="147"/>
      <c r="PV30" s="147"/>
      <c r="PW30" s="147"/>
      <c r="PX30" s="147"/>
      <c r="PY30" s="147"/>
      <c r="PZ30" s="147"/>
      <c r="QA30" s="147"/>
      <c r="QB30" s="147"/>
      <c r="QC30" s="147"/>
      <c r="QD30" s="147"/>
      <c r="QE30" s="147"/>
      <c r="QF30" s="147"/>
      <c r="QG30" s="147"/>
      <c r="QH30" s="147"/>
      <c r="QI30" s="147"/>
      <c r="QJ30" s="147"/>
      <c r="QK30" s="147"/>
      <c r="QL30" s="147"/>
      <c r="QM30" s="147"/>
      <c r="QN30" s="147"/>
      <c r="QO30" s="147"/>
      <c r="QP30" s="147"/>
      <c r="QQ30" s="147"/>
      <c r="QR30" s="147"/>
      <c r="QS30" s="147"/>
      <c r="QT30" s="147"/>
      <c r="QU30" s="147"/>
      <c r="QV30" s="147"/>
      <c r="QW30" s="147"/>
      <c r="QX30" s="147"/>
      <c r="QY30" s="147"/>
      <c r="QZ30" s="147"/>
      <c r="RA30" s="147"/>
      <c r="RB30" s="147"/>
      <c r="RC30" s="147"/>
      <c r="RD30" s="147"/>
      <c r="RE30" s="147"/>
      <c r="RF30" s="147"/>
      <c r="RG30" s="147"/>
      <c r="RH30" s="147"/>
      <c r="RI30" s="147"/>
      <c r="RJ30" s="147"/>
      <c r="RK30" s="147"/>
      <c r="RL30" s="147"/>
      <c r="RM30" s="147"/>
      <c r="RN30" s="147"/>
      <c r="RO30" s="147"/>
      <c r="RP30" s="147"/>
      <c r="RQ30" s="147"/>
      <c r="RR30" s="147"/>
      <c r="RS30" s="147"/>
      <c r="RT30" s="147"/>
      <c r="RU30" s="147"/>
      <c r="RV30" s="147"/>
      <c r="RW30" s="147"/>
      <c r="RX30" s="147"/>
      <c r="RY30" s="147"/>
      <c r="RZ30" s="147"/>
      <c r="SA30" s="147"/>
      <c r="SB30" s="147"/>
      <c r="SC30" s="147"/>
      <c r="SD30" s="147"/>
      <c r="SE30" s="147"/>
      <c r="SF30" s="147"/>
      <c r="SG30" s="147"/>
      <c r="SH30" s="147"/>
      <c r="SI30" s="147"/>
      <c r="SJ30" s="147"/>
      <c r="SK30" s="147"/>
      <c r="SL30" s="147"/>
      <c r="SM30" s="147"/>
      <c r="SN30" s="147"/>
      <c r="SO30" s="147"/>
      <c r="SP30" s="147"/>
      <c r="SQ30" s="147"/>
      <c r="SR30" s="147"/>
      <c r="SS30" s="147"/>
      <c r="ST30" s="147"/>
      <c r="SU30" s="147"/>
      <c r="SV30" s="147"/>
      <c r="SW30" s="147"/>
      <c r="SX30" s="147"/>
      <c r="SY30" s="147"/>
      <c r="SZ30" s="147"/>
      <c r="TA30" s="147"/>
      <c r="TB30" s="147"/>
      <c r="TC30" s="147"/>
      <c r="TD30" s="147"/>
      <c r="TE30" s="147"/>
      <c r="TF30" s="147"/>
      <c r="TG30" s="147"/>
      <c r="TH30" s="147"/>
      <c r="TI30" s="147"/>
      <c r="TJ30" s="147"/>
      <c r="TK30" s="147"/>
      <c r="TL30" s="147"/>
      <c r="TM30" s="147"/>
      <c r="TN30" s="147"/>
      <c r="TO30" s="147"/>
      <c r="TP30" s="147"/>
      <c r="TQ30" s="147"/>
      <c r="TR30" s="147"/>
      <c r="TS30" s="147"/>
      <c r="TT30" s="147"/>
      <c r="TU30" s="147"/>
      <c r="TV30" s="147"/>
      <c r="TW30" s="147"/>
      <c r="TX30" s="147"/>
      <c r="TY30" s="147"/>
      <c r="TZ30" s="147"/>
      <c r="UA30" s="147"/>
      <c r="UB30" s="147"/>
      <c r="UC30" s="147"/>
      <c r="UD30" s="147"/>
      <c r="UE30" s="147"/>
      <c r="UF30" s="147"/>
      <c r="UG30" s="147"/>
      <c r="UH30" s="147"/>
      <c r="UI30" s="147"/>
      <c r="UJ30" s="147"/>
      <c r="UK30" s="147"/>
      <c r="UL30" s="147"/>
      <c r="UM30" s="147"/>
      <c r="UN30" s="147"/>
      <c r="UO30" s="147"/>
      <c r="UP30" s="147"/>
      <c r="UQ30" s="147"/>
      <c r="UR30" s="147"/>
      <c r="US30" s="147"/>
      <c r="UT30" s="147"/>
      <c r="UU30" s="147"/>
      <c r="UV30" s="147"/>
      <c r="UW30" s="147"/>
      <c r="UX30" s="147"/>
      <c r="UY30" s="147"/>
      <c r="UZ30" s="147"/>
    </row>
    <row r="31" spans="1:572" s="148" customFormat="1" x14ac:dyDescent="0.3">
      <c r="A31" s="489"/>
      <c r="B31" s="492"/>
      <c r="C31" s="486"/>
      <c r="D31" s="495"/>
      <c r="E31" s="489"/>
      <c r="F31" s="65" t="str">
        <f>+C29</f>
        <v>524.00 บาท</v>
      </c>
      <c r="G31" s="65" t="str">
        <f>+C29</f>
        <v>524.00 บาท</v>
      </c>
      <c r="H31" s="489"/>
      <c r="I31" s="19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7"/>
      <c r="HQ31" s="147"/>
      <c r="HR31" s="147"/>
      <c r="HS31" s="147"/>
      <c r="HT31" s="147"/>
      <c r="HU31" s="147"/>
      <c r="HV31" s="147"/>
      <c r="HW31" s="147"/>
      <c r="HX31" s="147"/>
      <c r="HY31" s="147"/>
      <c r="HZ31" s="147"/>
      <c r="IA31" s="147"/>
      <c r="IB31" s="147"/>
      <c r="IC31" s="147"/>
      <c r="ID31" s="147"/>
      <c r="IE31" s="147"/>
      <c r="IF31" s="147"/>
      <c r="IG31" s="147"/>
      <c r="IH31" s="147"/>
      <c r="II31" s="147"/>
      <c r="IJ31" s="147"/>
      <c r="IK31" s="147"/>
      <c r="IL31" s="147"/>
      <c r="IM31" s="147"/>
      <c r="IN31" s="147"/>
      <c r="IO31" s="147"/>
      <c r="IP31" s="147"/>
      <c r="IQ31" s="147"/>
      <c r="IR31" s="147"/>
      <c r="IS31" s="147"/>
      <c r="IT31" s="147"/>
      <c r="IU31" s="147"/>
      <c r="IV31" s="147"/>
      <c r="IW31" s="147"/>
      <c r="IX31" s="147"/>
      <c r="IY31" s="147"/>
      <c r="IZ31" s="147"/>
      <c r="JA31" s="147"/>
      <c r="JB31" s="147"/>
      <c r="JC31" s="147"/>
      <c r="JD31" s="147"/>
      <c r="JE31" s="147"/>
      <c r="JF31" s="147"/>
      <c r="JG31" s="147"/>
      <c r="JH31" s="147"/>
      <c r="JI31" s="147"/>
      <c r="JJ31" s="147"/>
      <c r="JK31" s="147"/>
      <c r="JL31" s="147"/>
      <c r="JM31" s="147"/>
      <c r="JN31" s="147"/>
      <c r="JO31" s="147"/>
      <c r="JP31" s="147"/>
      <c r="JQ31" s="147"/>
      <c r="JR31" s="147"/>
      <c r="JS31" s="147"/>
      <c r="JT31" s="147"/>
      <c r="JU31" s="147"/>
      <c r="JV31" s="147"/>
      <c r="JW31" s="147"/>
      <c r="JX31" s="147"/>
      <c r="JY31" s="147"/>
      <c r="JZ31" s="147"/>
      <c r="KA31" s="147"/>
      <c r="KB31" s="147"/>
      <c r="KC31" s="147"/>
      <c r="KD31" s="147"/>
      <c r="KE31" s="147"/>
      <c r="KF31" s="147"/>
      <c r="KG31" s="147"/>
      <c r="KH31" s="147"/>
      <c r="KI31" s="147"/>
      <c r="KJ31" s="147"/>
      <c r="KK31" s="147"/>
      <c r="KL31" s="147"/>
      <c r="KM31" s="147"/>
      <c r="KN31" s="147"/>
      <c r="KO31" s="147"/>
      <c r="KP31" s="147"/>
      <c r="KQ31" s="147"/>
      <c r="KR31" s="147"/>
      <c r="KS31" s="147"/>
      <c r="KT31" s="147"/>
      <c r="KU31" s="147"/>
      <c r="KV31" s="147"/>
      <c r="KW31" s="147"/>
      <c r="KX31" s="147"/>
      <c r="KY31" s="147"/>
      <c r="KZ31" s="147"/>
      <c r="LA31" s="147"/>
      <c r="LB31" s="147"/>
      <c r="LC31" s="147"/>
      <c r="LD31" s="147"/>
      <c r="LE31" s="147"/>
      <c r="LF31" s="147"/>
      <c r="LG31" s="147"/>
      <c r="LH31" s="147"/>
      <c r="LI31" s="147"/>
      <c r="LJ31" s="147"/>
      <c r="LK31" s="147"/>
      <c r="LL31" s="147"/>
      <c r="LM31" s="147"/>
      <c r="LN31" s="147"/>
      <c r="LO31" s="147"/>
      <c r="LP31" s="147"/>
      <c r="LQ31" s="147"/>
      <c r="LR31" s="147"/>
      <c r="LS31" s="147"/>
      <c r="LT31" s="147"/>
      <c r="LU31" s="147"/>
      <c r="LV31" s="147"/>
      <c r="LW31" s="147"/>
      <c r="LX31" s="147"/>
      <c r="LY31" s="147"/>
      <c r="LZ31" s="147"/>
      <c r="MA31" s="147"/>
      <c r="MB31" s="147"/>
      <c r="MC31" s="147"/>
      <c r="MD31" s="147"/>
      <c r="ME31" s="147"/>
      <c r="MF31" s="147"/>
      <c r="MG31" s="147"/>
      <c r="MH31" s="147"/>
      <c r="MI31" s="147"/>
      <c r="MJ31" s="147"/>
      <c r="MK31" s="147"/>
      <c r="ML31" s="147"/>
      <c r="MM31" s="147"/>
      <c r="MN31" s="147"/>
      <c r="MO31" s="147"/>
      <c r="MP31" s="147"/>
      <c r="MQ31" s="147"/>
      <c r="MR31" s="147"/>
      <c r="MS31" s="147"/>
      <c r="MT31" s="147"/>
      <c r="MU31" s="147"/>
      <c r="MV31" s="147"/>
      <c r="MW31" s="147"/>
      <c r="MX31" s="147"/>
      <c r="MY31" s="147"/>
      <c r="MZ31" s="147"/>
      <c r="NA31" s="147"/>
      <c r="NB31" s="147"/>
      <c r="NC31" s="147"/>
      <c r="ND31" s="147"/>
      <c r="NE31" s="147"/>
      <c r="NF31" s="147"/>
      <c r="NG31" s="147"/>
      <c r="NH31" s="147"/>
      <c r="NI31" s="147"/>
      <c r="NJ31" s="147"/>
      <c r="NK31" s="147"/>
      <c r="NL31" s="147"/>
      <c r="NM31" s="147"/>
      <c r="NN31" s="147"/>
      <c r="NO31" s="147"/>
      <c r="NP31" s="147"/>
      <c r="NQ31" s="147"/>
      <c r="NR31" s="147"/>
      <c r="NS31" s="147"/>
      <c r="NT31" s="147"/>
      <c r="NU31" s="147"/>
      <c r="NV31" s="147"/>
      <c r="NW31" s="147"/>
      <c r="NX31" s="147"/>
      <c r="NY31" s="147"/>
      <c r="NZ31" s="147"/>
      <c r="OA31" s="147"/>
      <c r="OB31" s="147"/>
      <c r="OC31" s="147"/>
      <c r="OD31" s="147"/>
      <c r="OE31" s="147"/>
      <c r="OF31" s="147"/>
      <c r="OG31" s="147"/>
      <c r="OH31" s="147"/>
      <c r="OI31" s="147"/>
      <c r="OJ31" s="147"/>
      <c r="OK31" s="147"/>
      <c r="OL31" s="147"/>
      <c r="OM31" s="147"/>
      <c r="ON31" s="147"/>
      <c r="OO31" s="147"/>
      <c r="OP31" s="147"/>
      <c r="OQ31" s="147"/>
      <c r="OR31" s="147"/>
      <c r="OS31" s="147"/>
      <c r="OT31" s="147"/>
      <c r="OU31" s="147"/>
      <c r="OV31" s="147"/>
      <c r="OW31" s="147"/>
      <c r="OX31" s="147"/>
      <c r="OY31" s="147"/>
      <c r="OZ31" s="147"/>
      <c r="PA31" s="147"/>
      <c r="PB31" s="147"/>
      <c r="PC31" s="147"/>
      <c r="PD31" s="147"/>
      <c r="PE31" s="147"/>
      <c r="PF31" s="147"/>
      <c r="PG31" s="147"/>
      <c r="PH31" s="147"/>
      <c r="PI31" s="147"/>
      <c r="PJ31" s="147"/>
      <c r="PK31" s="147"/>
      <c r="PL31" s="147"/>
      <c r="PM31" s="147"/>
      <c r="PN31" s="147"/>
      <c r="PO31" s="147"/>
      <c r="PP31" s="147"/>
      <c r="PQ31" s="147"/>
      <c r="PR31" s="147"/>
      <c r="PS31" s="147"/>
      <c r="PT31" s="147"/>
      <c r="PU31" s="147"/>
      <c r="PV31" s="147"/>
      <c r="PW31" s="147"/>
      <c r="PX31" s="147"/>
      <c r="PY31" s="147"/>
      <c r="PZ31" s="147"/>
      <c r="QA31" s="147"/>
      <c r="QB31" s="147"/>
      <c r="QC31" s="147"/>
      <c r="QD31" s="147"/>
      <c r="QE31" s="147"/>
      <c r="QF31" s="147"/>
      <c r="QG31" s="147"/>
      <c r="QH31" s="147"/>
      <c r="QI31" s="147"/>
      <c r="QJ31" s="147"/>
      <c r="QK31" s="147"/>
      <c r="QL31" s="147"/>
      <c r="QM31" s="147"/>
      <c r="QN31" s="147"/>
      <c r="QO31" s="147"/>
      <c r="QP31" s="147"/>
      <c r="QQ31" s="147"/>
      <c r="QR31" s="147"/>
      <c r="QS31" s="147"/>
      <c r="QT31" s="147"/>
      <c r="QU31" s="147"/>
      <c r="QV31" s="147"/>
      <c r="QW31" s="147"/>
      <c r="QX31" s="147"/>
      <c r="QY31" s="147"/>
      <c r="QZ31" s="147"/>
      <c r="RA31" s="147"/>
      <c r="RB31" s="147"/>
      <c r="RC31" s="147"/>
      <c r="RD31" s="147"/>
      <c r="RE31" s="147"/>
      <c r="RF31" s="147"/>
      <c r="RG31" s="147"/>
      <c r="RH31" s="147"/>
      <c r="RI31" s="147"/>
      <c r="RJ31" s="147"/>
      <c r="RK31" s="147"/>
      <c r="RL31" s="147"/>
      <c r="RM31" s="147"/>
      <c r="RN31" s="147"/>
      <c r="RO31" s="147"/>
      <c r="RP31" s="147"/>
      <c r="RQ31" s="147"/>
      <c r="RR31" s="147"/>
      <c r="RS31" s="147"/>
      <c r="RT31" s="147"/>
      <c r="RU31" s="147"/>
      <c r="RV31" s="147"/>
      <c r="RW31" s="147"/>
      <c r="RX31" s="147"/>
      <c r="RY31" s="147"/>
      <c r="RZ31" s="147"/>
      <c r="SA31" s="147"/>
      <c r="SB31" s="147"/>
      <c r="SC31" s="147"/>
      <c r="SD31" s="147"/>
      <c r="SE31" s="147"/>
      <c r="SF31" s="147"/>
      <c r="SG31" s="147"/>
      <c r="SH31" s="147"/>
      <c r="SI31" s="147"/>
      <c r="SJ31" s="147"/>
      <c r="SK31" s="147"/>
      <c r="SL31" s="147"/>
      <c r="SM31" s="147"/>
      <c r="SN31" s="147"/>
      <c r="SO31" s="147"/>
      <c r="SP31" s="147"/>
      <c r="SQ31" s="147"/>
      <c r="SR31" s="147"/>
      <c r="SS31" s="147"/>
      <c r="ST31" s="147"/>
      <c r="SU31" s="147"/>
      <c r="SV31" s="147"/>
      <c r="SW31" s="147"/>
      <c r="SX31" s="147"/>
      <c r="SY31" s="147"/>
      <c r="SZ31" s="147"/>
      <c r="TA31" s="147"/>
      <c r="TB31" s="147"/>
      <c r="TC31" s="147"/>
      <c r="TD31" s="147"/>
      <c r="TE31" s="147"/>
      <c r="TF31" s="147"/>
      <c r="TG31" s="147"/>
      <c r="TH31" s="147"/>
      <c r="TI31" s="147"/>
      <c r="TJ31" s="147"/>
      <c r="TK31" s="147"/>
      <c r="TL31" s="147"/>
      <c r="TM31" s="147"/>
      <c r="TN31" s="147"/>
      <c r="TO31" s="147"/>
      <c r="TP31" s="147"/>
      <c r="TQ31" s="147"/>
      <c r="TR31" s="147"/>
      <c r="TS31" s="147"/>
      <c r="TT31" s="147"/>
      <c r="TU31" s="147"/>
      <c r="TV31" s="147"/>
      <c r="TW31" s="147"/>
      <c r="TX31" s="147"/>
      <c r="TY31" s="147"/>
      <c r="TZ31" s="147"/>
      <c r="UA31" s="147"/>
      <c r="UB31" s="147"/>
      <c r="UC31" s="147"/>
      <c r="UD31" s="147"/>
      <c r="UE31" s="147"/>
      <c r="UF31" s="147"/>
      <c r="UG31" s="147"/>
      <c r="UH31" s="147"/>
      <c r="UI31" s="147"/>
      <c r="UJ31" s="147"/>
      <c r="UK31" s="147"/>
      <c r="UL31" s="147"/>
      <c r="UM31" s="147"/>
      <c r="UN31" s="147"/>
      <c r="UO31" s="147"/>
      <c r="UP31" s="147"/>
      <c r="UQ31" s="147"/>
      <c r="UR31" s="147"/>
      <c r="US31" s="147"/>
      <c r="UT31" s="147"/>
      <c r="UU31" s="147"/>
      <c r="UV31" s="147"/>
      <c r="UW31" s="147"/>
      <c r="UX31" s="147"/>
      <c r="UY31" s="147"/>
      <c r="UZ31" s="147"/>
    </row>
    <row r="32" spans="1:572" s="148" customFormat="1" x14ac:dyDescent="0.3">
      <c r="A32" s="487">
        <v>10</v>
      </c>
      <c r="B32" s="490" t="s">
        <v>146</v>
      </c>
      <c r="C32" s="484" t="s">
        <v>116</v>
      </c>
      <c r="D32" s="493" t="str">
        <f>+C32</f>
        <v>610.00 บาท</v>
      </c>
      <c r="E32" s="487" t="s">
        <v>8</v>
      </c>
      <c r="F32" s="67" t="s">
        <v>138</v>
      </c>
      <c r="G32" s="67" t="str">
        <f>+F32</f>
        <v>อุดมธรรมสังฆภัณฑ์ (สำนักงานใหญ่)</v>
      </c>
      <c r="H32" s="487" t="s">
        <v>11</v>
      </c>
      <c r="I32" s="67" t="s">
        <v>147</v>
      </c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  <c r="GG32" s="147"/>
      <c r="GH32" s="147"/>
      <c r="GI32" s="147"/>
      <c r="GJ32" s="147"/>
      <c r="GK32" s="147"/>
      <c r="GL32" s="147"/>
      <c r="GM32" s="147"/>
      <c r="GN32" s="147"/>
      <c r="GO32" s="147"/>
      <c r="GP32" s="147"/>
      <c r="GQ32" s="147"/>
      <c r="GR32" s="147"/>
      <c r="GS32" s="147"/>
      <c r="GT32" s="147"/>
      <c r="GU32" s="147"/>
      <c r="GV32" s="147"/>
      <c r="GW32" s="147"/>
      <c r="GX32" s="147"/>
      <c r="GY32" s="147"/>
      <c r="GZ32" s="147"/>
      <c r="HA32" s="147"/>
      <c r="HB32" s="147"/>
      <c r="HC32" s="147"/>
      <c r="HD32" s="147"/>
      <c r="HE32" s="147"/>
      <c r="HF32" s="147"/>
      <c r="HG32" s="147"/>
      <c r="HH32" s="147"/>
      <c r="HI32" s="147"/>
      <c r="HJ32" s="147"/>
      <c r="HK32" s="147"/>
      <c r="HL32" s="147"/>
      <c r="HM32" s="147"/>
      <c r="HN32" s="147"/>
      <c r="HO32" s="147"/>
      <c r="HP32" s="147"/>
      <c r="HQ32" s="147"/>
      <c r="HR32" s="147"/>
      <c r="HS32" s="147"/>
      <c r="HT32" s="147"/>
      <c r="HU32" s="147"/>
      <c r="HV32" s="147"/>
      <c r="HW32" s="147"/>
      <c r="HX32" s="147"/>
      <c r="HY32" s="147"/>
      <c r="HZ32" s="147"/>
      <c r="IA32" s="147"/>
      <c r="IB32" s="147"/>
      <c r="IC32" s="147"/>
      <c r="ID32" s="147"/>
      <c r="IE32" s="147"/>
      <c r="IF32" s="147"/>
      <c r="IG32" s="147"/>
      <c r="IH32" s="147"/>
      <c r="II32" s="147"/>
      <c r="IJ32" s="147"/>
      <c r="IK32" s="147"/>
      <c r="IL32" s="147"/>
      <c r="IM32" s="147"/>
      <c r="IN32" s="147"/>
      <c r="IO32" s="147"/>
      <c r="IP32" s="147"/>
      <c r="IQ32" s="147"/>
      <c r="IR32" s="147"/>
      <c r="IS32" s="147"/>
      <c r="IT32" s="147"/>
      <c r="IU32" s="147"/>
      <c r="IV32" s="147"/>
      <c r="IW32" s="147"/>
      <c r="IX32" s="147"/>
      <c r="IY32" s="147"/>
      <c r="IZ32" s="147"/>
      <c r="JA32" s="147"/>
      <c r="JB32" s="147"/>
      <c r="JC32" s="147"/>
      <c r="JD32" s="147"/>
      <c r="JE32" s="147"/>
      <c r="JF32" s="147"/>
      <c r="JG32" s="147"/>
      <c r="JH32" s="147"/>
      <c r="JI32" s="147"/>
      <c r="JJ32" s="147"/>
      <c r="JK32" s="147"/>
      <c r="JL32" s="147"/>
      <c r="JM32" s="147"/>
      <c r="JN32" s="147"/>
      <c r="JO32" s="147"/>
      <c r="JP32" s="147"/>
      <c r="JQ32" s="147"/>
      <c r="JR32" s="147"/>
      <c r="JS32" s="147"/>
      <c r="JT32" s="147"/>
      <c r="JU32" s="147"/>
      <c r="JV32" s="147"/>
      <c r="JW32" s="147"/>
      <c r="JX32" s="147"/>
      <c r="JY32" s="147"/>
      <c r="JZ32" s="147"/>
      <c r="KA32" s="147"/>
      <c r="KB32" s="147"/>
      <c r="KC32" s="147"/>
      <c r="KD32" s="147"/>
      <c r="KE32" s="147"/>
      <c r="KF32" s="147"/>
      <c r="KG32" s="147"/>
      <c r="KH32" s="147"/>
      <c r="KI32" s="147"/>
      <c r="KJ32" s="147"/>
      <c r="KK32" s="147"/>
      <c r="KL32" s="147"/>
      <c r="KM32" s="147"/>
      <c r="KN32" s="147"/>
      <c r="KO32" s="147"/>
      <c r="KP32" s="147"/>
      <c r="KQ32" s="147"/>
      <c r="KR32" s="147"/>
      <c r="KS32" s="147"/>
      <c r="KT32" s="147"/>
      <c r="KU32" s="147"/>
      <c r="KV32" s="147"/>
      <c r="KW32" s="147"/>
      <c r="KX32" s="147"/>
      <c r="KY32" s="147"/>
      <c r="KZ32" s="147"/>
      <c r="LA32" s="147"/>
      <c r="LB32" s="147"/>
      <c r="LC32" s="147"/>
      <c r="LD32" s="147"/>
      <c r="LE32" s="147"/>
      <c r="LF32" s="147"/>
      <c r="LG32" s="147"/>
      <c r="LH32" s="147"/>
      <c r="LI32" s="147"/>
      <c r="LJ32" s="147"/>
      <c r="LK32" s="147"/>
      <c r="LL32" s="147"/>
      <c r="LM32" s="147"/>
      <c r="LN32" s="147"/>
      <c r="LO32" s="147"/>
      <c r="LP32" s="147"/>
      <c r="LQ32" s="147"/>
      <c r="LR32" s="147"/>
      <c r="LS32" s="147"/>
      <c r="LT32" s="147"/>
      <c r="LU32" s="147"/>
      <c r="LV32" s="147"/>
      <c r="LW32" s="147"/>
      <c r="LX32" s="147"/>
      <c r="LY32" s="147"/>
      <c r="LZ32" s="147"/>
      <c r="MA32" s="147"/>
      <c r="MB32" s="147"/>
      <c r="MC32" s="147"/>
      <c r="MD32" s="147"/>
      <c r="ME32" s="147"/>
      <c r="MF32" s="147"/>
      <c r="MG32" s="147"/>
      <c r="MH32" s="147"/>
      <c r="MI32" s="147"/>
      <c r="MJ32" s="147"/>
      <c r="MK32" s="147"/>
      <c r="ML32" s="147"/>
      <c r="MM32" s="147"/>
      <c r="MN32" s="147"/>
      <c r="MO32" s="147"/>
      <c r="MP32" s="147"/>
      <c r="MQ32" s="147"/>
      <c r="MR32" s="147"/>
      <c r="MS32" s="147"/>
      <c r="MT32" s="147"/>
      <c r="MU32" s="147"/>
      <c r="MV32" s="147"/>
      <c r="MW32" s="147"/>
      <c r="MX32" s="147"/>
      <c r="MY32" s="147"/>
      <c r="MZ32" s="147"/>
      <c r="NA32" s="147"/>
      <c r="NB32" s="147"/>
      <c r="NC32" s="147"/>
      <c r="ND32" s="147"/>
      <c r="NE32" s="147"/>
      <c r="NF32" s="147"/>
      <c r="NG32" s="147"/>
      <c r="NH32" s="147"/>
      <c r="NI32" s="147"/>
      <c r="NJ32" s="147"/>
      <c r="NK32" s="147"/>
      <c r="NL32" s="147"/>
      <c r="NM32" s="147"/>
      <c r="NN32" s="147"/>
      <c r="NO32" s="147"/>
      <c r="NP32" s="147"/>
      <c r="NQ32" s="147"/>
      <c r="NR32" s="147"/>
      <c r="NS32" s="147"/>
      <c r="NT32" s="147"/>
      <c r="NU32" s="147"/>
      <c r="NV32" s="147"/>
      <c r="NW32" s="147"/>
      <c r="NX32" s="147"/>
      <c r="NY32" s="147"/>
      <c r="NZ32" s="147"/>
      <c r="OA32" s="147"/>
      <c r="OB32" s="147"/>
      <c r="OC32" s="147"/>
      <c r="OD32" s="147"/>
      <c r="OE32" s="147"/>
      <c r="OF32" s="147"/>
      <c r="OG32" s="147"/>
      <c r="OH32" s="147"/>
      <c r="OI32" s="147"/>
      <c r="OJ32" s="147"/>
      <c r="OK32" s="147"/>
      <c r="OL32" s="147"/>
      <c r="OM32" s="147"/>
      <c r="ON32" s="147"/>
      <c r="OO32" s="147"/>
      <c r="OP32" s="147"/>
      <c r="OQ32" s="147"/>
      <c r="OR32" s="147"/>
      <c r="OS32" s="147"/>
      <c r="OT32" s="147"/>
      <c r="OU32" s="147"/>
      <c r="OV32" s="147"/>
      <c r="OW32" s="147"/>
      <c r="OX32" s="147"/>
      <c r="OY32" s="147"/>
      <c r="OZ32" s="147"/>
      <c r="PA32" s="147"/>
      <c r="PB32" s="147"/>
      <c r="PC32" s="147"/>
      <c r="PD32" s="147"/>
      <c r="PE32" s="147"/>
      <c r="PF32" s="147"/>
      <c r="PG32" s="147"/>
      <c r="PH32" s="147"/>
      <c r="PI32" s="147"/>
      <c r="PJ32" s="147"/>
      <c r="PK32" s="147"/>
      <c r="PL32" s="147"/>
      <c r="PM32" s="147"/>
      <c r="PN32" s="147"/>
      <c r="PO32" s="147"/>
      <c r="PP32" s="147"/>
      <c r="PQ32" s="147"/>
      <c r="PR32" s="147"/>
      <c r="PS32" s="147"/>
      <c r="PT32" s="147"/>
      <c r="PU32" s="147"/>
      <c r="PV32" s="147"/>
      <c r="PW32" s="147"/>
      <c r="PX32" s="147"/>
      <c r="PY32" s="147"/>
      <c r="PZ32" s="147"/>
      <c r="QA32" s="147"/>
      <c r="QB32" s="147"/>
      <c r="QC32" s="147"/>
      <c r="QD32" s="147"/>
      <c r="QE32" s="147"/>
      <c r="QF32" s="147"/>
      <c r="QG32" s="147"/>
      <c r="QH32" s="147"/>
      <c r="QI32" s="147"/>
      <c r="QJ32" s="147"/>
      <c r="QK32" s="147"/>
      <c r="QL32" s="147"/>
      <c r="QM32" s="147"/>
      <c r="QN32" s="147"/>
      <c r="QO32" s="147"/>
      <c r="QP32" s="147"/>
      <c r="QQ32" s="147"/>
      <c r="QR32" s="147"/>
      <c r="QS32" s="147"/>
      <c r="QT32" s="147"/>
      <c r="QU32" s="147"/>
      <c r="QV32" s="147"/>
      <c r="QW32" s="147"/>
      <c r="QX32" s="147"/>
      <c r="QY32" s="147"/>
      <c r="QZ32" s="147"/>
      <c r="RA32" s="147"/>
      <c r="RB32" s="147"/>
      <c r="RC32" s="147"/>
      <c r="RD32" s="147"/>
      <c r="RE32" s="147"/>
      <c r="RF32" s="147"/>
      <c r="RG32" s="147"/>
      <c r="RH32" s="147"/>
      <c r="RI32" s="147"/>
      <c r="RJ32" s="147"/>
      <c r="RK32" s="147"/>
      <c r="RL32" s="147"/>
      <c r="RM32" s="147"/>
      <c r="RN32" s="147"/>
      <c r="RO32" s="147"/>
      <c r="RP32" s="147"/>
      <c r="RQ32" s="147"/>
      <c r="RR32" s="147"/>
      <c r="RS32" s="147"/>
      <c r="RT32" s="147"/>
      <c r="RU32" s="147"/>
      <c r="RV32" s="147"/>
      <c r="RW32" s="147"/>
      <c r="RX32" s="147"/>
      <c r="RY32" s="147"/>
      <c r="RZ32" s="147"/>
      <c r="SA32" s="147"/>
      <c r="SB32" s="147"/>
      <c r="SC32" s="147"/>
      <c r="SD32" s="147"/>
      <c r="SE32" s="147"/>
      <c r="SF32" s="147"/>
      <c r="SG32" s="147"/>
      <c r="SH32" s="147"/>
      <c r="SI32" s="147"/>
      <c r="SJ32" s="147"/>
      <c r="SK32" s="147"/>
      <c r="SL32" s="147"/>
      <c r="SM32" s="147"/>
      <c r="SN32" s="147"/>
      <c r="SO32" s="147"/>
      <c r="SP32" s="147"/>
      <c r="SQ32" s="147"/>
      <c r="SR32" s="147"/>
      <c r="SS32" s="147"/>
      <c r="ST32" s="147"/>
      <c r="SU32" s="147"/>
      <c r="SV32" s="147"/>
      <c r="SW32" s="147"/>
      <c r="SX32" s="147"/>
      <c r="SY32" s="147"/>
      <c r="SZ32" s="147"/>
      <c r="TA32" s="147"/>
      <c r="TB32" s="147"/>
      <c r="TC32" s="147"/>
      <c r="TD32" s="147"/>
      <c r="TE32" s="147"/>
      <c r="TF32" s="147"/>
      <c r="TG32" s="147"/>
      <c r="TH32" s="147"/>
      <c r="TI32" s="147"/>
      <c r="TJ32" s="147"/>
      <c r="TK32" s="147"/>
      <c r="TL32" s="147"/>
      <c r="TM32" s="147"/>
      <c r="TN32" s="147"/>
      <c r="TO32" s="147"/>
      <c r="TP32" s="147"/>
      <c r="TQ32" s="147"/>
      <c r="TR32" s="147"/>
      <c r="TS32" s="147"/>
      <c r="TT32" s="147"/>
      <c r="TU32" s="147"/>
      <c r="TV32" s="147"/>
      <c r="TW32" s="147"/>
      <c r="TX32" s="147"/>
      <c r="TY32" s="147"/>
      <c r="TZ32" s="147"/>
      <c r="UA32" s="147"/>
      <c r="UB32" s="147"/>
      <c r="UC32" s="147"/>
      <c r="UD32" s="147"/>
      <c r="UE32" s="147"/>
      <c r="UF32" s="147"/>
      <c r="UG32" s="147"/>
      <c r="UH32" s="147"/>
      <c r="UI32" s="147"/>
      <c r="UJ32" s="147"/>
      <c r="UK32" s="147"/>
      <c r="UL32" s="147"/>
      <c r="UM32" s="147"/>
      <c r="UN32" s="147"/>
      <c r="UO32" s="147"/>
      <c r="UP32" s="147"/>
      <c r="UQ32" s="147"/>
      <c r="UR32" s="147"/>
      <c r="US32" s="147"/>
      <c r="UT32" s="147"/>
      <c r="UU32" s="147"/>
      <c r="UV32" s="147"/>
      <c r="UW32" s="147"/>
      <c r="UX32" s="147"/>
      <c r="UY32" s="147"/>
      <c r="UZ32" s="147"/>
    </row>
    <row r="33" spans="1:572" s="148" customFormat="1" x14ac:dyDescent="0.3">
      <c r="A33" s="488"/>
      <c r="B33" s="491"/>
      <c r="C33" s="485"/>
      <c r="D33" s="494"/>
      <c r="E33" s="488"/>
      <c r="F33" s="68" t="s">
        <v>9</v>
      </c>
      <c r="G33" s="68" t="s">
        <v>10</v>
      </c>
      <c r="H33" s="488"/>
      <c r="I33" s="68" t="s">
        <v>143</v>
      </c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7"/>
      <c r="FG33" s="147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  <c r="GG33" s="147"/>
      <c r="GH33" s="147"/>
      <c r="GI33" s="147"/>
      <c r="GJ33" s="147"/>
      <c r="GK33" s="147"/>
      <c r="GL33" s="147"/>
      <c r="GM33" s="147"/>
      <c r="GN33" s="147"/>
      <c r="GO33" s="147"/>
      <c r="GP33" s="147"/>
      <c r="GQ33" s="147"/>
      <c r="GR33" s="147"/>
      <c r="GS33" s="147"/>
      <c r="GT33" s="147"/>
      <c r="GU33" s="147"/>
      <c r="GV33" s="147"/>
      <c r="GW33" s="147"/>
      <c r="GX33" s="147"/>
      <c r="GY33" s="147"/>
      <c r="GZ33" s="147"/>
      <c r="HA33" s="147"/>
      <c r="HB33" s="147"/>
      <c r="HC33" s="147"/>
      <c r="HD33" s="147"/>
      <c r="HE33" s="147"/>
      <c r="HF33" s="147"/>
      <c r="HG33" s="147"/>
      <c r="HH33" s="147"/>
      <c r="HI33" s="147"/>
      <c r="HJ33" s="147"/>
      <c r="HK33" s="147"/>
      <c r="HL33" s="147"/>
      <c r="HM33" s="147"/>
      <c r="HN33" s="147"/>
      <c r="HO33" s="147"/>
      <c r="HP33" s="147"/>
      <c r="HQ33" s="147"/>
      <c r="HR33" s="147"/>
      <c r="HS33" s="147"/>
      <c r="HT33" s="147"/>
      <c r="HU33" s="147"/>
      <c r="HV33" s="147"/>
      <c r="HW33" s="147"/>
      <c r="HX33" s="147"/>
      <c r="HY33" s="147"/>
      <c r="HZ33" s="147"/>
      <c r="IA33" s="147"/>
      <c r="IB33" s="147"/>
      <c r="IC33" s="147"/>
      <c r="ID33" s="147"/>
      <c r="IE33" s="147"/>
      <c r="IF33" s="147"/>
      <c r="IG33" s="147"/>
      <c r="IH33" s="147"/>
      <c r="II33" s="147"/>
      <c r="IJ33" s="147"/>
      <c r="IK33" s="147"/>
      <c r="IL33" s="147"/>
      <c r="IM33" s="147"/>
      <c r="IN33" s="147"/>
      <c r="IO33" s="147"/>
      <c r="IP33" s="147"/>
      <c r="IQ33" s="147"/>
      <c r="IR33" s="147"/>
      <c r="IS33" s="147"/>
      <c r="IT33" s="147"/>
      <c r="IU33" s="147"/>
      <c r="IV33" s="147"/>
      <c r="IW33" s="147"/>
      <c r="IX33" s="147"/>
      <c r="IY33" s="147"/>
      <c r="IZ33" s="147"/>
      <c r="JA33" s="147"/>
      <c r="JB33" s="147"/>
      <c r="JC33" s="147"/>
      <c r="JD33" s="147"/>
      <c r="JE33" s="147"/>
      <c r="JF33" s="147"/>
      <c r="JG33" s="147"/>
      <c r="JH33" s="147"/>
      <c r="JI33" s="147"/>
      <c r="JJ33" s="147"/>
      <c r="JK33" s="147"/>
      <c r="JL33" s="147"/>
      <c r="JM33" s="147"/>
      <c r="JN33" s="147"/>
      <c r="JO33" s="147"/>
      <c r="JP33" s="147"/>
      <c r="JQ33" s="147"/>
      <c r="JR33" s="147"/>
      <c r="JS33" s="147"/>
      <c r="JT33" s="147"/>
      <c r="JU33" s="147"/>
      <c r="JV33" s="147"/>
      <c r="JW33" s="147"/>
      <c r="JX33" s="147"/>
      <c r="JY33" s="147"/>
      <c r="JZ33" s="147"/>
      <c r="KA33" s="147"/>
      <c r="KB33" s="147"/>
      <c r="KC33" s="147"/>
      <c r="KD33" s="147"/>
      <c r="KE33" s="147"/>
      <c r="KF33" s="147"/>
      <c r="KG33" s="147"/>
      <c r="KH33" s="147"/>
      <c r="KI33" s="147"/>
      <c r="KJ33" s="147"/>
      <c r="KK33" s="147"/>
      <c r="KL33" s="147"/>
      <c r="KM33" s="147"/>
      <c r="KN33" s="147"/>
      <c r="KO33" s="147"/>
      <c r="KP33" s="147"/>
      <c r="KQ33" s="147"/>
      <c r="KR33" s="147"/>
      <c r="KS33" s="147"/>
      <c r="KT33" s="147"/>
      <c r="KU33" s="147"/>
      <c r="KV33" s="147"/>
      <c r="KW33" s="147"/>
      <c r="KX33" s="147"/>
      <c r="KY33" s="147"/>
      <c r="KZ33" s="147"/>
      <c r="LA33" s="147"/>
      <c r="LB33" s="147"/>
      <c r="LC33" s="147"/>
      <c r="LD33" s="147"/>
      <c r="LE33" s="147"/>
      <c r="LF33" s="147"/>
      <c r="LG33" s="147"/>
      <c r="LH33" s="147"/>
      <c r="LI33" s="147"/>
      <c r="LJ33" s="147"/>
      <c r="LK33" s="147"/>
      <c r="LL33" s="147"/>
      <c r="LM33" s="147"/>
      <c r="LN33" s="147"/>
      <c r="LO33" s="147"/>
      <c r="LP33" s="147"/>
      <c r="LQ33" s="147"/>
      <c r="LR33" s="147"/>
      <c r="LS33" s="147"/>
      <c r="LT33" s="147"/>
      <c r="LU33" s="147"/>
      <c r="LV33" s="147"/>
      <c r="LW33" s="147"/>
      <c r="LX33" s="147"/>
      <c r="LY33" s="147"/>
      <c r="LZ33" s="147"/>
      <c r="MA33" s="147"/>
      <c r="MB33" s="147"/>
      <c r="MC33" s="147"/>
      <c r="MD33" s="147"/>
      <c r="ME33" s="147"/>
      <c r="MF33" s="147"/>
      <c r="MG33" s="147"/>
      <c r="MH33" s="147"/>
      <c r="MI33" s="147"/>
      <c r="MJ33" s="147"/>
      <c r="MK33" s="147"/>
      <c r="ML33" s="147"/>
      <c r="MM33" s="147"/>
      <c r="MN33" s="147"/>
      <c r="MO33" s="147"/>
      <c r="MP33" s="147"/>
      <c r="MQ33" s="147"/>
      <c r="MR33" s="147"/>
      <c r="MS33" s="147"/>
      <c r="MT33" s="147"/>
      <c r="MU33" s="147"/>
      <c r="MV33" s="147"/>
      <c r="MW33" s="147"/>
      <c r="MX33" s="147"/>
      <c r="MY33" s="147"/>
      <c r="MZ33" s="147"/>
      <c r="NA33" s="147"/>
      <c r="NB33" s="147"/>
      <c r="NC33" s="147"/>
      <c r="ND33" s="147"/>
      <c r="NE33" s="147"/>
      <c r="NF33" s="147"/>
      <c r="NG33" s="147"/>
      <c r="NH33" s="147"/>
      <c r="NI33" s="147"/>
      <c r="NJ33" s="147"/>
      <c r="NK33" s="147"/>
      <c r="NL33" s="147"/>
      <c r="NM33" s="147"/>
      <c r="NN33" s="147"/>
      <c r="NO33" s="147"/>
      <c r="NP33" s="147"/>
      <c r="NQ33" s="147"/>
      <c r="NR33" s="147"/>
      <c r="NS33" s="147"/>
      <c r="NT33" s="147"/>
      <c r="NU33" s="147"/>
      <c r="NV33" s="147"/>
      <c r="NW33" s="147"/>
      <c r="NX33" s="147"/>
      <c r="NY33" s="147"/>
      <c r="NZ33" s="147"/>
      <c r="OA33" s="147"/>
      <c r="OB33" s="147"/>
      <c r="OC33" s="147"/>
      <c r="OD33" s="147"/>
      <c r="OE33" s="147"/>
      <c r="OF33" s="147"/>
      <c r="OG33" s="147"/>
      <c r="OH33" s="147"/>
      <c r="OI33" s="147"/>
      <c r="OJ33" s="147"/>
      <c r="OK33" s="147"/>
      <c r="OL33" s="147"/>
      <c r="OM33" s="147"/>
      <c r="ON33" s="147"/>
      <c r="OO33" s="147"/>
      <c r="OP33" s="147"/>
      <c r="OQ33" s="147"/>
      <c r="OR33" s="147"/>
      <c r="OS33" s="147"/>
      <c r="OT33" s="147"/>
      <c r="OU33" s="147"/>
      <c r="OV33" s="147"/>
      <c r="OW33" s="147"/>
      <c r="OX33" s="147"/>
      <c r="OY33" s="147"/>
      <c r="OZ33" s="147"/>
      <c r="PA33" s="147"/>
      <c r="PB33" s="147"/>
      <c r="PC33" s="147"/>
      <c r="PD33" s="147"/>
      <c r="PE33" s="147"/>
      <c r="PF33" s="147"/>
      <c r="PG33" s="147"/>
      <c r="PH33" s="147"/>
      <c r="PI33" s="147"/>
      <c r="PJ33" s="147"/>
      <c r="PK33" s="147"/>
      <c r="PL33" s="147"/>
      <c r="PM33" s="147"/>
      <c r="PN33" s="147"/>
      <c r="PO33" s="147"/>
      <c r="PP33" s="147"/>
      <c r="PQ33" s="147"/>
      <c r="PR33" s="147"/>
      <c r="PS33" s="147"/>
      <c r="PT33" s="147"/>
      <c r="PU33" s="147"/>
      <c r="PV33" s="147"/>
      <c r="PW33" s="147"/>
      <c r="PX33" s="147"/>
      <c r="PY33" s="147"/>
      <c r="PZ33" s="147"/>
      <c r="QA33" s="147"/>
      <c r="QB33" s="147"/>
      <c r="QC33" s="147"/>
      <c r="QD33" s="147"/>
      <c r="QE33" s="147"/>
      <c r="QF33" s="147"/>
      <c r="QG33" s="147"/>
      <c r="QH33" s="147"/>
      <c r="QI33" s="147"/>
      <c r="QJ33" s="147"/>
      <c r="QK33" s="147"/>
      <c r="QL33" s="147"/>
      <c r="QM33" s="147"/>
      <c r="QN33" s="147"/>
      <c r="QO33" s="147"/>
      <c r="QP33" s="147"/>
      <c r="QQ33" s="147"/>
      <c r="QR33" s="147"/>
      <c r="QS33" s="147"/>
      <c r="QT33" s="147"/>
      <c r="QU33" s="147"/>
      <c r="QV33" s="147"/>
      <c r="QW33" s="147"/>
      <c r="QX33" s="147"/>
      <c r="QY33" s="147"/>
      <c r="QZ33" s="147"/>
      <c r="RA33" s="147"/>
      <c r="RB33" s="147"/>
      <c r="RC33" s="147"/>
      <c r="RD33" s="147"/>
      <c r="RE33" s="147"/>
      <c r="RF33" s="147"/>
      <c r="RG33" s="147"/>
      <c r="RH33" s="147"/>
      <c r="RI33" s="147"/>
      <c r="RJ33" s="147"/>
      <c r="RK33" s="147"/>
      <c r="RL33" s="147"/>
      <c r="RM33" s="147"/>
      <c r="RN33" s="147"/>
      <c r="RO33" s="147"/>
      <c r="RP33" s="147"/>
      <c r="RQ33" s="147"/>
      <c r="RR33" s="147"/>
      <c r="RS33" s="147"/>
      <c r="RT33" s="147"/>
      <c r="RU33" s="147"/>
      <c r="RV33" s="147"/>
      <c r="RW33" s="147"/>
      <c r="RX33" s="147"/>
      <c r="RY33" s="147"/>
      <c r="RZ33" s="147"/>
      <c r="SA33" s="147"/>
      <c r="SB33" s="147"/>
      <c r="SC33" s="147"/>
      <c r="SD33" s="147"/>
      <c r="SE33" s="147"/>
      <c r="SF33" s="147"/>
      <c r="SG33" s="147"/>
      <c r="SH33" s="147"/>
      <c r="SI33" s="147"/>
      <c r="SJ33" s="147"/>
      <c r="SK33" s="147"/>
      <c r="SL33" s="147"/>
      <c r="SM33" s="147"/>
      <c r="SN33" s="147"/>
      <c r="SO33" s="147"/>
      <c r="SP33" s="147"/>
      <c r="SQ33" s="147"/>
      <c r="SR33" s="147"/>
      <c r="SS33" s="147"/>
      <c r="ST33" s="147"/>
      <c r="SU33" s="147"/>
      <c r="SV33" s="147"/>
      <c r="SW33" s="147"/>
      <c r="SX33" s="147"/>
      <c r="SY33" s="147"/>
      <c r="SZ33" s="147"/>
      <c r="TA33" s="147"/>
      <c r="TB33" s="147"/>
      <c r="TC33" s="147"/>
      <c r="TD33" s="147"/>
      <c r="TE33" s="147"/>
      <c r="TF33" s="147"/>
      <c r="TG33" s="147"/>
      <c r="TH33" s="147"/>
      <c r="TI33" s="147"/>
      <c r="TJ33" s="147"/>
      <c r="TK33" s="147"/>
      <c r="TL33" s="147"/>
      <c r="TM33" s="147"/>
      <c r="TN33" s="147"/>
      <c r="TO33" s="147"/>
      <c r="TP33" s="147"/>
      <c r="TQ33" s="147"/>
      <c r="TR33" s="147"/>
      <c r="TS33" s="147"/>
      <c r="TT33" s="147"/>
      <c r="TU33" s="147"/>
      <c r="TV33" s="147"/>
      <c r="TW33" s="147"/>
      <c r="TX33" s="147"/>
      <c r="TY33" s="147"/>
      <c r="TZ33" s="147"/>
      <c r="UA33" s="147"/>
      <c r="UB33" s="147"/>
      <c r="UC33" s="147"/>
      <c r="UD33" s="147"/>
      <c r="UE33" s="147"/>
      <c r="UF33" s="147"/>
      <c r="UG33" s="147"/>
      <c r="UH33" s="147"/>
      <c r="UI33" s="147"/>
      <c r="UJ33" s="147"/>
      <c r="UK33" s="147"/>
      <c r="UL33" s="147"/>
      <c r="UM33" s="147"/>
      <c r="UN33" s="147"/>
      <c r="UO33" s="147"/>
      <c r="UP33" s="147"/>
      <c r="UQ33" s="147"/>
      <c r="UR33" s="147"/>
      <c r="US33" s="147"/>
      <c r="UT33" s="147"/>
      <c r="UU33" s="147"/>
      <c r="UV33" s="147"/>
      <c r="UW33" s="147"/>
      <c r="UX33" s="147"/>
      <c r="UY33" s="147"/>
      <c r="UZ33" s="147"/>
    </row>
    <row r="34" spans="1:572" s="148" customFormat="1" x14ac:dyDescent="0.3">
      <c r="A34" s="489"/>
      <c r="B34" s="492"/>
      <c r="C34" s="486"/>
      <c r="D34" s="495"/>
      <c r="E34" s="489"/>
      <c r="F34" s="71" t="str">
        <f>+C32</f>
        <v>610.00 บาท</v>
      </c>
      <c r="G34" s="71" t="str">
        <f>+C32</f>
        <v>610.00 บาท</v>
      </c>
      <c r="H34" s="489"/>
      <c r="I34" s="19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/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/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  <c r="IS34" s="147"/>
      <c r="IT34" s="147"/>
      <c r="IU34" s="147"/>
      <c r="IV34" s="147"/>
      <c r="IW34" s="147"/>
      <c r="IX34" s="147"/>
      <c r="IY34" s="147"/>
      <c r="IZ34" s="147"/>
      <c r="JA34" s="147"/>
      <c r="JB34" s="147"/>
      <c r="JC34" s="147"/>
      <c r="JD34" s="147"/>
      <c r="JE34" s="147"/>
      <c r="JF34" s="147"/>
      <c r="JG34" s="147"/>
      <c r="JH34" s="147"/>
      <c r="JI34" s="147"/>
      <c r="JJ34" s="147"/>
      <c r="JK34" s="147"/>
      <c r="JL34" s="147"/>
      <c r="JM34" s="147"/>
      <c r="JN34" s="147"/>
      <c r="JO34" s="147"/>
      <c r="JP34" s="147"/>
      <c r="JQ34" s="147"/>
      <c r="JR34" s="147"/>
      <c r="JS34" s="147"/>
      <c r="JT34" s="147"/>
      <c r="JU34" s="147"/>
      <c r="JV34" s="147"/>
      <c r="JW34" s="147"/>
      <c r="JX34" s="147"/>
      <c r="JY34" s="147"/>
      <c r="JZ34" s="147"/>
      <c r="KA34" s="147"/>
      <c r="KB34" s="147"/>
      <c r="KC34" s="147"/>
      <c r="KD34" s="147"/>
      <c r="KE34" s="147"/>
      <c r="KF34" s="147"/>
      <c r="KG34" s="147"/>
      <c r="KH34" s="147"/>
      <c r="KI34" s="147"/>
      <c r="KJ34" s="147"/>
      <c r="KK34" s="147"/>
      <c r="KL34" s="147"/>
      <c r="KM34" s="147"/>
      <c r="KN34" s="147"/>
      <c r="KO34" s="147"/>
      <c r="KP34" s="147"/>
      <c r="KQ34" s="147"/>
      <c r="KR34" s="147"/>
      <c r="KS34" s="147"/>
      <c r="KT34" s="147"/>
      <c r="KU34" s="147"/>
      <c r="KV34" s="147"/>
      <c r="KW34" s="147"/>
      <c r="KX34" s="147"/>
      <c r="KY34" s="147"/>
      <c r="KZ34" s="147"/>
      <c r="LA34" s="147"/>
      <c r="LB34" s="147"/>
      <c r="LC34" s="147"/>
      <c r="LD34" s="147"/>
      <c r="LE34" s="147"/>
      <c r="LF34" s="147"/>
      <c r="LG34" s="147"/>
      <c r="LH34" s="147"/>
      <c r="LI34" s="147"/>
      <c r="LJ34" s="147"/>
      <c r="LK34" s="147"/>
      <c r="LL34" s="147"/>
      <c r="LM34" s="147"/>
      <c r="LN34" s="147"/>
      <c r="LO34" s="147"/>
      <c r="LP34" s="147"/>
      <c r="LQ34" s="147"/>
      <c r="LR34" s="147"/>
      <c r="LS34" s="147"/>
      <c r="LT34" s="147"/>
      <c r="LU34" s="147"/>
      <c r="LV34" s="147"/>
      <c r="LW34" s="147"/>
      <c r="LX34" s="147"/>
      <c r="LY34" s="147"/>
      <c r="LZ34" s="147"/>
      <c r="MA34" s="147"/>
      <c r="MB34" s="147"/>
      <c r="MC34" s="147"/>
      <c r="MD34" s="147"/>
      <c r="ME34" s="147"/>
      <c r="MF34" s="147"/>
      <c r="MG34" s="147"/>
      <c r="MH34" s="147"/>
      <c r="MI34" s="147"/>
      <c r="MJ34" s="147"/>
      <c r="MK34" s="147"/>
      <c r="ML34" s="147"/>
      <c r="MM34" s="147"/>
      <c r="MN34" s="147"/>
      <c r="MO34" s="147"/>
      <c r="MP34" s="147"/>
      <c r="MQ34" s="147"/>
      <c r="MR34" s="147"/>
      <c r="MS34" s="147"/>
      <c r="MT34" s="147"/>
      <c r="MU34" s="147"/>
      <c r="MV34" s="147"/>
      <c r="MW34" s="147"/>
      <c r="MX34" s="147"/>
      <c r="MY34" s="147"/>
      <c r="MZ34" s="147"/>
      <c r="NA34" s="147"/>
      <c r="NB34" s="147"/>
      <c r="NC34" s="147"/>
      <c r="ND34" s="147"/>
      <c r="NE34" s="147"/>
      <c r="NF34" s="147"/>
      <c r="NG34" s="147"/>
      <c r="NH34" s="147"/>
      <c r="NI34" s="147"/>
      <c r="NJ34" s="147"/>
      <c r="NK34" s="147"/>
      <c r="NL34" s="147"/>
      <c r="NM34" s="147"/>
      <c r="NN34" s="147"/>
      <c r="NO34" s="147"/>
      <c r="NP34" s="147"/>
      <c r="NQ34" s="147"/>
      <c r="NR34" s="147"/>
      <c r="NS34" s="147"/>
      <c r="NT34" s="147"/>
      <c r="NU34" s="147"/>
      <c r="NV34" s="147"/>
      <c r="NW34" s="147"/>
      <c r="NX34" s="147"/>
      <c r="NY34" s="147"/>
      <c r="NZ34" s="147"/>
      <c r="OA34" s="147"/>
      <c r="OB34" s="147"/>
      <c r="OC34" s="147"/>
      <c r="OD34" s="147"/>
      <c r="OE34" s="147"/>
      <c r="OF34" s="147"/>
      <c r="OG34" s="147"/>
      <c r="OH34" s="147"/>
      <c r="OI34" s="147"/>
      <c r="OJ34" s="147"/>
      <c r="OK34" s="147"/>
      <c r="OL34" s="147"/>
      <c r="OM34" s="147"/>
      <c r="ON34" s="147"/>
      <c r="OO34" s="147"/>
      <c r="OP34" s="147"/>
      <c r="OQ34" s="147"/>
      <c r="OR34" s="147"/>
      <c r="OS34" s="147"/>
      <c r="OT34" s="147"/>
      <c r="OU34" s="147"/>
      <c r="OV34" s="147"/>
      <c r="OW34" s="147"/>
      <c r="OX34" s="147"/>
      <c r="OY34" s="147"/>
      <c r="OZ34" s="147"/>
      <c r="PA34" s="147"/>
      <c r="PB34" s="147"/>
      <c r="PC34" s="147"/>
      <c r="PD34" s="147"/>
      <c r="PE34" s="147"/>
      <c r="PF34" s="147"/>
      <c r="PG34" s="147"/>
      <c r="PH34" s="147"/>
      <c r="PI34" s="147"/>
      <c r="PJ34" s="147"/>
      <c r="PK34" s="147"/>
      <c r="PL34" s="147"/>
      <c r="PM34" s="147"/>
      <c r="PN34" s="147"/>
      <c r="PO34" s="147"/>
      <c r="PP34" s="147"/>
      <c r="PQ34" s="147"/>
      <c r="PR34" s="147"/>
      <c r="PS34" s="147"/>
      <c r="PT34" s="147"/>
      <c r="PU34" s="147"/>
      <c r="PV34" s="147"/>
      <c r="PW34" s="147"/>
      <c r="PX34" s="147"/>
      <c r="PY34" s="147"/>
      <c r="PZ34" s="147"/>
      <c r="QA34" s="147"/>
      <c r="QB34" s="147"/>
      <c r="QC34" s="147"/>
      <c r="QD34" s="147"/>
      <c r="QE34" s="147"/>
      <c r="QF34" s="147"/>
      <c r="QG34" s="147"/>
      <c r="QH34" s="147"/>
      <c r="QI34" s="147"/>
      <c r="QJ34" s="147"/>
      <c r="QK34" s="147"/>
      <c r="QL34" s="147"/>
      <c r="QM34" s="147"/>
      <c r="QN34" s="147"/>
      <c r="QO34" s="147"/>
      <c r="QP34" s="147"/>
      <c r="QQ34" s="147"/>
      <c r="QR34" s="147"/>
      <c r="QS34" s="147"/>
      <c r="QT34" s="147"/>
      <c r="QU34" s="147"/>
      <c r="QV34" s="147"/>
      <c r="QW34" s="147"/>
      <c r="QX34" s="147"/>
      <c r="QY34" s="147"/>
      <c r="QZ34" s="147"/>
      <c r="RA34" s="147"/>
      <c r="RB34" s="147"/>
      <c r="RC34" s="147"/>
      <c r="RD34" s="147"/>
      <c r="RE34" s="147"/>
      <c r="RF34" s="147"/>
      <c r="RG34" s="147"/>
      <c r="RH34" s="147"/>
      <c r="RI34" s="147"/>
      <c r="RJ34" s="147"/>
      <c r="RK34" s="147"/>
      <c r="RL34" s="147"/>
      <c r="RM34" s="147"/>
      <c r="RN34" s="147"/>
      <c r="RO34" s="147"/>
      <c r="RP34" s="147"/>
      <c r="RQ34" s="147"/>
      <c r="RR34" s="147"/>
      <c r="RS34" s="147"/>
      <c r="RT34" s="147"/>
      <c r="RU34" s="147"/>
      <c r="RV34" s="147"/>
      <c r="RW34" s="147"/>
      <c r="RX34" s="147"/>
      <c r="RY34" s="147"/>
      <c r="RZ34" s="147"/>
      <c r="SA34" s="147"/>
      <c r="SB34" s="147"/>
      <c r="SC34" s="147"/>
      <c r="SD34" s="147"/>
      <c r="SE34" s="147"/>
      <c r="SF34" s="147"/>
      <c r="SG34" s="147"/>
      <c r="SH34" s="147"/>
      <c r="SI34" s="147"/>
      <c r="SJ34" s="147"/>
      <c r="SK34" s="147"/>
      <c r="SL34" s="147"/>
      <c r="SM34" s="147"/>
      <c r="SN34" s="147"/>
      <c r="SO34" s="147"/>
      <c r="SP34" s="147"/>
      <c r="SQ34" s="147"/>
      <c r="SR34" s="147"/>
      <c r="SS34" s="147"/>
      <c r="ST34" s="147"/>
      <c r="SU34" s="147"/>
      <c r="SV34" s="147"/>
      <c r="SW34" s="147"/>
      <c r="SX34" s="147"/>
      <c r="SY34" s="147"/>
      <c r="SZ34" s="147"/>
      <c r="TA34" s="147"/>
      <c r="TB34" s="147"/>
      <c r="TC34" s="147"/>
      <c r="TD34" s="147"/>
      <c r="TE34" s="147"/>
      <c r="TF34" s="147"/>
      <c r="TG34" s="147"/>
      <c r="TH34" s="147"/>
      <c r="TI34" s="147"/>
      <c r="TJ34" s="147"/>
      <c r="TK34" s="147"/>
      <c r="TL34" s="147"/>
      <c r="TM34" s="147"/>
      <c r="TN34" s="147"/>
      <c r="TO34" s="147"/>
      <c r="TP34" s="147"/>
      <c r="TQ34" s="147"/>
      <c r="TR34" s="147"/>
      <c r="TS34" s="147"/>
      <c r="TT34" s="147"/>
      <c r="TU34" s="147"/>
      <c r="TV34" s="147"/>
      <c r="TW34" s="147"/>
      <c r="TX34" s="147"/>
      <c r="TY34" s="147"/>
      <c r="TZ34" s="147"/>
      <c r="UA34" s="147"/>
      <c r="UB34" s="147"/>
      <c r="UC34" s="147"/>
      <c r="UD34" s="147"/>
      <c r="UE34" s="147"/>
      <c r="UF34" s="147"/>
      <c r="UG34" s="147"/>
      <c r="UH34" s="147"/>
      <c r="UI34" s="147"/>
      <c r="UJ34" s="147"/>
      <c r="UK34" s="147"/>
      <c r="UL34" s="147"/>
      <c r="UM34" s="147"/>
      <c r="UN34" s="147"/>
      <c r="UO34" s="147"/>
      <c r="UP34" s="147"/>
      <c r="UQ34" s="147"/>
      <c r="UR34" s="147"/>
      <c r="US34" s="147"/>
      <c r="UT34" s="147"/>
      <c r="UU34" s="147"/>
      <c r="UV34" s="147"/>
      <c r="UW34" s="147"/>
      <c r="UX34" s="147"/>
      <c r="UY34" s="147"/>
      <c r="UZ34" s="147"/>
    </row>
    <row r="35" spans="1:572" s="148" customFormat="1" x14ac:dyDescent="0.3">
      <c r="A35" s="487">
        <v>11</v>
      </c>
      <c r="B35" s="490" t="s">
        <v>146</v>
      </c>
      <c r="C35" s="484" t="s">
        <v>148</v>
      </c>
      <c r="D35" s="493" t="str">
        <f>+C35</f>
        <v>1,182.00 บาท</v>
      </c>
      <c r="E35" s="487" t="s">
        <v>8</v>
      </c>
      <c r="F35" s="195" t="s">
        <v>111</v>
      </c>
      <c r="G35" s="195" t="str">
        <f>+F35</f>
        <v>บริษัท เอก-ชัย ดีสทริบิวชั่น ซิสเทม จำกัด</v>
      </c>
      <c r="H35" s="487" t="s">
        <v>11</v>
      </c>
      <c r="I35" s="195" t="s">
        <v>149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  <c r="ET35" s="147"/>
      <c r="EU35" s="147"/>
      <c r="EV35" s="147"/>
      <c r="EW35" s="147"/>
      <c r="EX35" s="147"/>
      <c r="EY35" s="147"/>
      <c r="EZ35" s="147"/>
      <c r="FA35" s="147"/>
      <c r="FB35" s="147"/>
      <c r="FC35" s="147"/>
      <c r="FD35" s="147"/>
      <c r="FE35" s="147"/>
      <c r="FF35" s="147"/>
      <c r="FG35" s="147"/>
      <c r="FH35" s="147"/>
      <c r="FI35" s="147"/>
      <c r="FJ35" s="147"/>
      <c r="FK35" s="147"/>
      <c r="FL35" s="147"/>
      <c r="FM35" s="147"/>
      <c r="FN35" s="147"/>
      <c r="FO35" s="147"/>
      <c r="FP35" s="147"/>
      <c r="FQ35" s="147"/>
      <c r="FR35" s="147"/>
      <c r="FS35" s="147"/>
      <c r="FT35" s="147"/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  <c r="GG35" s="147"/>
      <c r="GH35" s="147"/>
      <c r="GI35" s="147"/>
      <c r="GJ35" s="147"/>
      <c r="GK35" s="147"/>
      <c r="GL35" s="147"/>
      <c r="GM35" s="147"/>
      <c r="GN35" s="147"/>
      <c r="GO35" s="147"/>
      <c r="GP35" s="147"/>
      <c r="GQ35" s="147"/>
      <c r="GR35" s="147"/>
      <c r="GS35" s="147"/>
      <c r="GT35" s="147"/>
      <c r="GU35" s="147"/>
      <c r="GV35" s="147"/>
      <c r="GW35" s="147"/>
      <c r="GX35" s="147"/>
      <c r="GY35" s="147"/>
      <c r="GZ35" s="147"/>
      <c r="HA35" s="147"/>
      <c r="HB35" s="147"/>
      <c r="HC35" s="147"/>
      <c r="HD35" s="147"/>
      <c r="HE35" s="147"/>
      <c r="HF35" s="147"/>
      <c r="HG35" s="147"/>
      <c r="HH35" s="147"/>
      <c r="HI35" s="147"/>
      <c r="HJ35" s="147"/>
      <c r="HK35" s="147"/>
      <c r="HL35" s="147"/>
      <c r="HM35" s="147"/>
      <c r="HN35" s="147"/>
      <c r="HO35" s="147"/>
      <c r="HP35" s="147"/>
      <c r="HQ35" s="147"/>
      <c r="HR35" s="147"/>
      <c r="HS35" s="147"/>
      <c r="HT35" s="147"/>
      <c r="HU35" s="147"/>
      <c r="HV35" s="147"/>
      <c r="HW35" s="147"/>
      <c r="HX35" s="147"/>
      <c r="HY35" s="147"/>
      <c r="HZ35" s="147"/>
      <c r="IA35" s="147"/>
      <c r="IB35" s="147"/>
      <c r="IC35" s="147"/>
      <c r="ID35" s="147"/>
      <c r="IE35" s="147"/>
      <c r="IF35" s="147"/>
      <c r="IG35" s="147"/>
      <c r="IH35" s="147"/>
      <c r="II35" s="147"/>
      <c r="IJ35" s="147"/>
      <c r="IK35" s="147"/>
      <c r="IL35" s="147"/>
      <c r="IM35" s="147"/>
      <c r="IN35" s="147"/>
      <c r="IO35" s="147"/>
      <c r="IP35" s="147"/>
      <c r="IQ35" s="147"/>
      <c r="IR35" s="147"/>
      <c r="IS35" s="147"/>
      <c r="IT35" s="147"/>
      <c r="IU35" s="147"/>
      <c r="IV35" s="147"/>
      <c r="IW35" s="147"/>
      <c r="IX35" s="147"/>
      <c r="IY35" s="147"/>
      <c r="IZ35" s="147"/>
      <c r="JA35" s="147"/>
      <c r="JB35" s="147"/>
      <c r="JC35" s="147"/>
      <c r="JD35" s="147"/>
      <c r="JE35" s="147"/>
      <c r="JF35" s="147"/>
      <c r="JG35" s="147"/>
      <c r="JH35" s="147"/>
      <c r="JI35" s="147"/>
      <c r="JJ35" s="147"/>
      <c r="JK35" s="147"/>
      <c r="JL35" s="147"/>
      <c r="JM35" s="147"/>
      <c r="JN35" s="147"/>
      <c r="JO35" s="147"/>
      <c r="JP35" s="147"/>
      <c r="JQ35" s="147"/>
      <c r="JR35" s="147"/>
      <c r="JS35" s="147"/>
      <c r="JT35" s="147"/>
      <c r="JU35" s="147"/>
      <c r="JV35" s="147"/>
      <c r="JW35" s="147"/>
      <c r="JX35" s="147"/>
      <c r="JY35" s="147"/>
      <c r="JZ35" s="147"/>
      <c r="KA35" s="147"/>
      <c r="KB35" s="147"/>
      <c r="KC35" s="147"/>
      <c r="KD35" s="147"/>
      <c r="KE35" s="147"/>
      <c r="KF35" s="147"/>
      <c r="KG35" s="147"/>
      <c r="KH35" s="147"/>
      <c r="KI35" s="147"/>
      <c r="KJ35" s="147"/>
      <c r="KK35" s="147"/>
      <c r="KL35" s="147"/>
      <c r="KM35" s="147"/>
      <c r="KN35" s="147"/>
      <c r="KO35" s="147"/>
      <c r="KP35" s="147"/>
      <c r="KQ35" s="147"/>
      <c r="KR35" s="147"/>
      <c r="KS35" s="147"/>
      <c r="KT35" s="147"/>
      <c r="KU35" s="147"/>
      <c r="KV35" s="147"/>
      <c r="KW35" s="147"/>
      <c r="KX35" s="147"/>
      <c r="KY35" s="147"/>
      <c r="KZ35" s="147"/>
      <c r="LA35" s="147"/>
      <c r="LB35" s="147"/>
      <c r="LC35" s="147"/>
      <c r="LD35" s="147"/>
      <c r="LE35" s="147"/>
      <c r="LF35" s="147"/>
      <c r="LG35" s="147"/>
      <c r="LH35" s="147"/>
      <c r="LI35" s="147"/>
      <c r="LJ35" s="147"/>
      <c r="LK35" s="147"/>
      <c r="LL35" s="147"/>
      <c r="LM35" s="147"/>
      <c r="LN35" s="147"/>
      <c r="LO35" s="147"/>
      <c r="LP35" s="147"/>
      <c r="LQ35" s="147"/>
      <c r="LR35" s="147"/>
      <c r="LS35" s="147"/>
      <c r="LT35" s="147"/>
      <c r="LU35" s="147"/>
      <c r="LV35" s="147"/>
      <c r="LW35" s="147"/>
      <c r="LX35" s="147"/>
      <c r="LY35" s="147"/>
      <c r="LZ35" s="147"/>
      <c r="MA35" s="147"/>
      <c r="MB35" s="147"/>
      <c r="MC35" s="147"/>
      <c r="MD35" s="147"/>
      <c r="ME35" s="147"/>
      <c r="MF35" s="147"/>
      <c r="MG35" s="147"/>
      <c r="MH35" s="147"/>
      <c r="MI35" s="147"/>
      <c r="MJ35" s="147"/>
      <c r="MK35" s="147"/>
      <c r="ML35" s="147"/>
      <c r="MM35" s="147"/>
      <c r="MN35" s="147"/>
      <c r="MO35" s="147"/>
      <c r="MP35" s="147"/>
      <c r="MQ35" s="147"/>
      <c r="MR35" s="147"/>
      <c r="MS35" s="147"/>
      <c r="MT35" s="147"/>
      <c r="MU35" s="147"/>
      <c r="MV35" s="147"/>
      <c r="MW35" s="147"/>
      <c r="MX35" s="147"/>
      <c r="MY35" s="147"/>
      <c r="MZ35" s="147"/>
      <c r="NA35" s="147"/>
      <c r="NB35" s="147"/>
      <c r="NC35" s="147"/>
      <c r="ND35" s="147"/>
      <c r="NE35" s="147"/>
      <c r="NF35" s="147"/>
      <c r="NG35" s="147"/>
      <c r="NH35" s="147"/>
      <c r="NI35" s="147"/>
      <c r="NJ35" s="147"/>
      <c r="NK35" s="147"/>
      <c r="NL35" s="147"/>
      <c r="NM35" s="147"/>
      <c r="NN35" s="147"/>
      <c r="NO35" s="147"/>
      <c r="NP35" s="147"/>
      <c r="NQ35" s="147"/>
      <c r="NR35" s="147"/>
      <c r="NS35" s="147"/>
      <c r="NT35" s="147"/>
      <c r="NU35" s="147"/>
      <c r="NV35" s="147"/>
      <c r="NW35" s="147"/>
      <c r="NX35" s="147"/>
      <c r="NY35" s="147"/>
      <c r="NZ35" s="147"/>
      <c r="OA35" s="147"/>
      <c r="OB35" s="147"/>
      <c r="OC35" s="147"/>
      <c r="OD35" s="147"/>
      <c r="OE35" s="147"/>
      <c r="OF35" s="147"/>
      <c r="OG35" s="147"/>
      <c r="OH35" s="147"/>
      <c r="OI35" s="147"/>
      <c r="OJ35" s="147"/>
      <c r="OK35" s="147"/>
      <c r="OL35" s="147"/>
      <c r="OM35" s="147"/>
      <c r="ON35" s="147"/>
      <c r="OO35" s="147"/>
      <c r="OP35" s="147"/>
      <c r="OQ35" s="147"/>
      <c r="OR35" s="147"/>
      <c r="OS35" s="147"/>
      <c r="OT35" s="147"/>
      <c r="OU35" s="147"/>
      <c r="OV35" s="147"/>
      <c r="OW35" s="147"/>
      <c r="OX35" s="147"/>
      <c r="OY35" s="147"/>
      <c r="OZ35" s="147"/>
      <c r="PA35" s="147"/>
      <c r="PB35" s="147"/>
      <c r="PC35" s="147"/>
      <c r="PD35" s="147"/>
      <c r="PE35" s="147"/>
      <c r="PF35" s="147"/>
      <c r="PG35" s="147"/>
      <c r="PH35" s="147"/>
      <c r="PI35" s="147"/>
      <c r="PJ35" s="147"/>
      <c r="PK35" s="147"/>
      <c r="PL35" s="147"/>
      <c r="PM35" s="147"/>
      <c r="PN35" s="147"/>
      <c r="PO35" s="147"/>
      <c r="PP35" s="147"/>
      <c r="PQ35" s="147"/>
      <c r="PR35" s="147"/>
      <c r="PS35" s="147"/>
      <c r="PT35" s="147"/>
      <c r="PU35" s="147"/>
      <c r="PV35" s="147"/>
      <c r="PW35" s="147"/>
      <c r="PX35" s="147"/>
      <c r="PY35" s="147"/>
      <c r="PZ35" s="147"/>
      <c r="QA35" s="147"/>
      <c r="QB35" s="147"/>
      <c r="QC35" s="147"/>
      <c r="QD35" s="147"/>
      <c r="QE35" s="147"/>
      <c r="QF35" s="147"/>
      <c r="QG35" s="147"/>
      <c r="QH35" s="147"/>
      <c r="QI35" s="147"/>
      <c r="QJ35" s="147"/>
      <c r="QK35" s="147"/>
      <c r="QL35" s="147"/>
      <c r="QM35" s="147"/>
      <c r="QN35" s="147"/>
      <c r="QO35" s="147"/>
      <c r="QP35" s="147"/>
      <c r="QQ35" s="147"/>
      <c r="QR35" s="147"/>
      <c r="QS35" s="147"/>
      <c r="QT35" s="147"/>
      <c r="QU35" s="147"/>
      <c r="QV35" s="147"/>
      <c r="QW35" s="147"/>
      <c r="QX35" s="147"/>
      <c r="QY35" s="147"/>
      <c r="QZ35" s="147"/>
      <c r="RA35" s="147"/>
      <c r="RB35" s="147"/>
      <c r="RC35" s="147"/>
      <c r="RD35" s="147"/>
      <c r="RE35" s="147"/>
      <c r="RF35" s="147"/>
      <c r="RG35" s="147"/>
      <c r="RH35" s="147"/>
      <c r="RI35" s="147"/>
      <c r="RJ35" s="147"/>
      <c r="RK35" s="147"/>
      <c r="RL35" s="147"/>
      <c r="RM35" s="147"/>
      <c r="RN35" s="147"/>
      <c r="RO35" s="147"/>
      <c r="RP35" s="147"/>
      <c r="RQ35" s="147"/>
      <c r="RR35" s="147"/>
      <c r="RS35" s="147"/>
      <c r="RT35" s="147"/>
      <c r="RU35" s="147"/>
      <c r="RV35" s="147"/>
      <c r="RW35" s="147"/>
      <c r="RX35" s="147"/>
      <c r="RY35" s="147"/>
      <c r="RZ35" s="147"/>
      <c r="SA35" s="147"/>
      <c r="SB35" s="147"/>
      <c r="SC35" s="147"/>
      <c r="SD35" s="147"/>
      <c r="SE35" s="147"/>
      <c r="SF35" s="147"/>
      <c r="SG35" s="147"/>
      <c r="SH35" s="147"/>
      <c r="SI35" s="147"/>
      <c r="SJ35" s="147"/>
      <c r="SK35" s="147"/>
      <c r="SL35" s="147"/>
      <c r="SM35" s="147"/>
      <c r="SN35" s="147"/>
      <c r="SO35" s="147"/>
      <c r="SP35" s="147"/>
      <c r="SQ35" s="147"/>
      <c r="SR35" s="147"/>
      <c r="SS35" s="147"/>
      <c r="ST35" s="147"/>
      <c r="SU35" s="147"/>
      <c r="SV35" s="147"/>
      <c r="SW35" s="147"/>
      <c r="SX35" s="147"/>
      <c r="SY35" s="147"/>
      <c r="SZ35" s="147"/>
      <c r="TA35" s="147"/>
      <c r="TB35" s="147"/>
      <c r="TC35" s="147"/>
      <c r="TD35" s="147"/>
      <c r="TE35" s="147"/>
      <c r="TF35" s="147"/>
      <c r="TG35" s="147"/>
      <c r="TH35" s="147"/>
      <c r="TI35" s="147"/>
      <c r="TJ35" s="147"/>
      <c r="TK35" s="147"/>
      <c r="TL35" s="147"/>
      <c r="TM35" s="147"/>
      <c r="TN35" s="147"/>
      <c r="TO35" s="147"/>
      <c r="TP35" s="147"/>
      <c r="TQ35" s="147"/>
      <c r="TR35" s="147"/>
      <c r="TS35" s="147"/>
      <c r="TT35" s="147"/>
      <c r="TU35" s="147"/>
      <c r="TV35" s="147"/>
      <c r="TW35" s="147"/>
      <c r="TX35" s="147"/>
      <c r="TY35" s="147"/>
      <c r="TZ35" s="147"/>
      <c r="UA35" s="147"/>
      <c r="UB35" s="147"/>
      <c r="UC35" s="147"/>
      <c r="UD35" s="147"/>
      <c r="UE35" s="147"/>
      <c r="UF35" s="147"/>
      <c r="UG35" s="147"/>
      <c r="UH35" s="147"/>
      <c r="UI35" s="147"/>
      <c r="UJ35" s="147"/>
      <c r="UK35" s="147"/>
      <c r="UL35" s="147"/>
      <c r="UM35" s="147"/>
      <c r="UN35" s="147"/>
      <c r="UO35" s="147"/>
      <c r="UP35" s="147"/>
      <c r="UQ35" s="147"/>
      <c r="UR35" s="147"/>
      <c r="US35" s="147"/>
      <c r="UT35" s="147"/>
      <c r="UU35" s="147"/>
      <c r="UV35" s="147"/>
      <c r="UW35" s="147"/>
      <c r="UX35" s="147"/>
      <c r="UY35" s="147"/>
      <c r="UZ35" s="147"/>
    </row>
    <row r="36" spans="1:572" s="148" customFormat="1" x14ac:dyDescent="0.3">
      <c r="A36" s="488"/>
      <c r="B36" s="491"/>
      <c r="C36" s="485"/>
      <c r="D36" s="494"/>
      <c r="E36" s="488"/>
      <c r="F36" s="196" t="s">
        <v>9</v>
      </c>
      <c r="G36" s="196" t="s">
        <v>10</v>
      </c>
      <c r="H36" s="488"/>
      <c r="I36" s="196" t="s">
        <v>143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  <c r="FT36" s="147"/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  <c r="GG36" s="147"/>
      <c r="GH36" s="147"/>
      <c r="GI36" s="147"/>
      <c r="GJ36" s="147"/>
      <c r="GK36" s="147"/>
      <c r="GL36" s="147"/>
      <c r="GM36" s="147"/>
      <c r="GN36" s="147"/>
      <c r="GO36" s="147"/>
      <c r="GP36" s="147"/>
      <c r="GQ36" s="147"/>
      <c r="GR36" s="147"/>
      <c r="GS36" s="147"/>
      <c r="GT36" s="147"/>
      <c r="GU36" s="147"/>
      <c r="GV36" s="147"/>
      <c r="GW36" s="147"/>
      <c r="GX36" s="147"/>
      <c r="GY36" s="147"/>
      <c r="GZ36" s="147"/>
      <c r="HA36" s="147"/>
      <c r="HB36" s="147"/>
      <c r="HC36" s="147"/>
      <c r="HD36" s="147"/>
      <c r="HE36" s="147"/>
      <c r="HF36" s="147"/>
      <c r="HG36" s="147"/>
      <c r="HH36" s="147"/>
      <c r="HI36" s="147"/>
      <c r="HJ36" s="147"/>
      <c r="HK36" s="147"/>
      <c r="HL36" s="147"/>
      <c r="HM36" s="147"/>
      <c r="HN36" s="147"/>
      <c r="HO36" s="147"/>
      <c r="HP36" s="147"/>
      <c r="HQ36" s="147"/>
      <c r="HR36" s="147"/>
      <c r="HS36" s="147"/>
      <c r="HT36" s="147"/>
      <c r="HU36" s="147"/>
      <c r="HV36" s="147"/>
      <c r="HW36" s="147"/>
      <c r="HX36" s="147"/>
      <c r="HY36" s="147"/>
      <c r="HZ36" s="147"/>
      <c r="IA36" s="147"/>
      <c r="IB36" s="147"/>
      <c r="IC36" s="147"/>
      <c r="ID36" s="147"/>
      <c r="IE36" s="147"/>
      <c r="IF36" s="147"/>
      <c r="IG36" s="147"/>
      <c r="IH36" s="147"/>
      <c r="II36" s="147"/>
      <c r="IJ36" s="147"/>
      <c r="IK36" s="147"/>
      <c r="IL36" s="147"/>
      <c r="IM36" s="147"/>
      <c r="IN36" s="147"/>
      <c r="IO36" s="147"/>
      <c r="IP36" s="147"/>
      <c r="IQ36" s="147"/>
      <c r="IR36" s="147"/>
      <c r="IS36" s="147"/>
      <c r="IT36" s="147"/>
      <c r="IU36" s="147"/>
      <c r="IV36" s="147"/>
      <c r="IW36" s="147"/>
      <c r="IX36" s="147"/>
      <c r="IY36" s="147"/>
      <c r="IZ36" s="147"/>
      <c r="JA36" s="147"/>
      <c r="JB36" s="147"/>
      <c r="JC36" s="147"/>
      <c r="JD36" s="147"/>
      <c r="JE36" s="147"/>
      <c r="JF36" s="147"/>
      <c r="JG36" s="147"/>
      <c r="JH36" s="147"/>
      <c r="JI36" s="147"/>
      <c r="JJ36" s="147"/>
      <c r="JK36" s="147"/>
      <c r="JL36" s="147"/>
      <c r="JM36" s="147"/>
      <c r="JN36" s="147"/>
      <c r="JO36" s="147"/>
      <c r="JP36" s="147"/>
      <c r="JQ36" s="147"/>
      <c r="JR36" s="147"/>
      <c r="JS36" s="147"/>
      <c r="JT36" s="147"/>
      <c r="JU36" s="147"/>
      <c r="JV36" s="147"/>
      <c r="JW36" s="147"/>
      <c r="JX36" s="147"/>
      <c r="JY36" s="147"/>
      <c r="JZ36" s="147"/>
      <c r="KA36" s="147"/>
      <c r="KB36" s="147"/>
      <c r="KC36" s="147"/>
      <c r="KD36" s="147"/>
      <c r="KE36" s="147"/>
      <c r="KF36" s="147"/>
      <c r="KG36" s="147"/>
      <c r="KH36" s="147"/>
      <c r="KI36" s="147"/>
      <c r="KJ36" s="147"/>
      <c r="KK36" s="147"/>
      <c r="KL36" s="147"/>
      <c r="KM36" s="147"/>
      <c r="KN36" s="147"/>
      <c r="KO36" s="147"/>
      <c r="KP36" s="147"/>
      <c r="KQ36" s="147"/>
      <c r="KR36" s="147"/>
      <c r="KS36" s="147"/>
      <c r="KT36" s="147"/>
      <c r="KU36" s="147"/>
      <c r="KV36" s="147"/>
      <c r="KW36" s="147"/>
      <c r="KX36" s="147"/>
      <c r="KY36" s="147"/>
      <c r="KZ36" s="147"/>
      <c r="LA36" s="147"/>
      <c r="LB36" s="147"/>
      <c r="LC36" s="147"/>
      <c r="LD36" s="147"/>
      <c r="LE36" s="147"/>
      <c r="LF36" s="147"/>
      <c r="LG36" s="147"/>
      <c r="LH36" s="147"/>
      <c r="LI36" s="147"/>
      <c r="LJ36" s="147"/>
      <c r="LK36" s="147"/>
      <c r="LL36" s="147"/>
      <c r="LM36" s="147"/>
      <c r="LN36" s="147"/>
      <c r="LO36" s="147"/>
      <c r="LP36" s="147"/>
      <c r="LQ36" s="147"/>
      <c r="LR36" s="147"/>
      <c r="LS36" s="147"/>
      <c r="LT36" s="147"/>
      <c r="LU36" s="147"/>
      <c r="LV36" s="147"/>
      <c r="LW36" s="147"/>
      <c r="LX36" s="147"/>
      <c r="LY36" s="147"/>
      <c r="LZ36" s="147"/>
      <c r="MA36" s="147"/>
      <c r="MB36" s="147"/>
      <c r="MC36" s="147"/>
      <c r="MD36" s="147"/>
      <c r="ME36" s="147"/>
      <c r="MF36" s="147"/>
      <c r="MG36" s="147"/>
      <c r="MH36" s="147"/>
      <c r="MI36" s="147"/>
      <c r="MJ36" s="147"/>
      <c r="MK36" s="147"/>
      <c r="ML36" s="147"/>
      <c r="MM36" s="147"/>
      <c r="MN36" s="147"/>
      <c r="MO36" s="147"/>
      <c r="MP36" s="147"/>
      <c r="MQ36" s="147"/>
      <c r="MR36" s="147"/>
      <c r="MS36" s="147"/>
      <c r="MT36" s="147"/>
      <c r="MU36" s="147"/>
      <c r="MV36" s="147"/>
      <c r="MW36" s="147"/>
      <c r="MX36" s="147"/>
      <c r="MY36" s="147"/>
      <c r="MZ36" s="147"/>
      <c r="NA36" s="147"/>
      <c r="NB36" s="147"/>
      <c r="NC36" s="147"/>
      <c r="ND36" s="147"/>
      <c r="NE36" s="147"/>
      <c r="NF36" s="147"/>
      <c r="NG36" s="147"/>
      <c r="NH36" s="147"/>
      <c r="NI36" s="147"/>
      <c r="NJ36" s="147"/>
      <c r="NK36" s="147"/>
      <c r="NL36" s="147"/>
      <c r="NM36" s="147"/>
      <c r="NN36" s="147"/>
      <c r="NO36" s="147"/>
      <c r="NP36" s="147"/>
      <c r="NQ36" s="147"/>
      <c r="NR36" s="147"/>
      <c r="NS36" s="147"/>
      <c r="NT36" s="147"/>
      <c r="NU36" s="147"/>
      <c r="NV36" s="147"/>
      <c r="NW36" s="147"/>
      <c r="NX36" s="147"/>
      <c r="NY36" s="147"/>
      <c r="NZ36" s="147"/>
      <c r="OA36" s="147"/>
      <c r="OB36" s="147"/>
      <c r="OC36" s="147"/>
      <c r="OD36" s="147"/>
      <c r="OE36" s="147"/>
      <c r="OF36" s="147"/>
      <c r="OG36" s="147"/>
      <c r="OH36" s="147"/>
      <c r="OI36" s="147"/>
      <c r="OJ36" s="147"/>
      <c r="OK36" s="147"/>
      <c r="OL36" s="147"/>
      <c r="OM36" s="147"/>
      <c r="ON36" s="147"/>
      <c r="OO36" s="147"/>
      <c r="OP36" s="147"/>
      <c r="OQ36" s="147"/>
      <c r="OR36" s="147"/>
      <c r="OS36" s="147"/>
      <c r="OT36" s="147"/>
      <c r="OU36" s="147"/>
      <c r="OV36" s="147"/>
      <c r="OW36" s="147"/>
      <c r="OX36" s="147"/>
      <c r="OY36" s="147"/>
      <c r="OZ36" s="147"/>
      <c r="PA36" s="147"/>
      <c r="PB36" s="147"/>
      <c r="PC36" s="147"/>
      <c r="PD36" s="147"/>
      <c r="PE36" s="147"/>
      <c r="PF36" s="147"/>
      <c r="PG36" s="147"/>
      <c r="PH36" s="147"/>
      <c r="PI36" s="147"/>
      <c r="PJ36" s="147"/>
      <c r="PK36" s="147"/>
      <c r="PL36" s="147"/>
      <c r="PM36" s="147"/>
      <c r="PN36" s="147"/>
      <c r="PO36" s="147"/>
      <c r="PP36" s="147"/>
      <c r="PQ36" s="147"/>
      <c r="PR36" s="147"/>
      <c r="PS36" s="147"/>
      <c r="PT36" s="147"/>
      <c r="PU36" s="147"/>
      <c r="PV36" s="147"/>
      <c r="PW36" s="147"/>
      <c r="PX36" s="147"/>
      <c r="PY36" s="147"/>
      <c r="PZ36" s="147"/>
      <c r="QA36" s="147"/>
      <c r="QB36" s="147"/>
      <c r="QC36" s="147"/>
      <c r="QD36" s="147"/>
      <c r="QE36" s="147"/>
      <c r="QF36" s="147"/>
      <c r="QG36" s="147"/>
      <c r="QH36" s="147"/>
      <c r="QI36" s="147"/>
      <c r="QJ36" s="147"/>
      <c r="QK36" s="147"/>
      <c r="QL36" s="147"/>
      <c r="QM36" s="147"/>
      <c r="QN36" s="147"/>
      <c r="QO36" s="147"/>
      <c r="QP36" s="147"/>
      <c r="QQ36" s="147"/>
      <c r="QR36" s="147"/>
      <c r="QS36" s="147"/>
      <c r="QT36" s="147"/>
      <c r="QU36" s="147"/>
      <c r="QV36" s="147"/>
      <c r="QW36" s="147"/>
      <c r="QX36" s="147"/>
      <c r="QY36" s="147"/>
      <c r="QZ36" s="147"/>
      <c r="RA36" s="147"/>
      <c r="RB36" s="147"/>
      <c r="RC36" s="147"/>
      <c r="RD36" s="147"/>
      <c r="RE36" s="147"/>
      <c r="RF36" s="147"/>
      <c r="RG36" s="147"/>
      <c r="RH36" s="147"/>
      <c r="RI36" s="147"/>
      <c r="RJ36" s="147"/>
      <c r="RK36" s="147"/>
      <c r="RL36" s="147"/>
      <c r="RM36" s="147"/>
      <c r="RN36" s="147"/>
      <c r="RO36" s="147"/>
      <c r="RP36" s="147"/>
      <c r="RQ36" s="147"/>
      <c r="RR36" s="147"/>
      <c r="RS36" s="147"/>
      <c r="RT36" s="147"/>
      <c r="RU36" s="147"/>
      <c r="RV36" s="147"/>
      <c r="RW36" s="147"/>
      <c r="RX36" s="147"/>
      <c r="RY36" s="147"/>
      <c r="RZ36" s="147"/>
      <c r="SA36" s="147"/>
      <c r="SB36" s="147"/>
      <c r="SC36" s="147"/>
      <c r="SD36" s="147"/>
      <c r="SE36" s="147"/>
      <c r="SF36" s="147"/>
      <c r="SG36" s="147"/>
      <c r="SH36" s="147"/>
      <c r="SI36" s="147"/>
      <c r="SJ36" s="147"/>
      <c r="SK36" s="147"/>
      <c r="SL36" s="147"/>
      <c r="SM36" s="147"/>
      <c r="SN36" s="147"/>
      <c r="SO36" s="147"/>
      <c r="SP36" s="147"/>
      <c r="SQ36" s="147"/>
      <c r="SR36" s="147"/>
      <c r="SS36" s="147"/>
      <c r="ST36" s="147"/>
      <c r="SU36" s="147"/>
      <c r="SV36" s="147"/>
      <c r="SW36" s="147"/>
      <c r="SX36" s="147"/>
      <c r="SY36" s="147"/>
      <c r="SZ36" s="147"/>
      <c r="TA36" s="147"/>
      <c r="TB36" s="147"/>
      <c r="TC36" s="147"/>
      <c r="TD36" s="147"/>
      <c r="TE36" s="147"/>
      <c r="TF36" s="147"/>
      <c r="TG36" s="147"/>
      <c r="TH36" s="147"/>
      <c r="TI36" s="147"/>
      <c r="TJ36" s="147"/>
      <c r="TK36" s="147"/>
      <c r="TL36" s="147"/>
      <c r="TM36" s="147"/>
      <c r="TN36" s="147"/>
      <c r="TO36" s="147"/>
      <c r="TP36" s="147"/>
      <c r="TQ36" s="147"/>
      <c r="TR36" s="147"/>
      <c r="TS36" s="147"/>
      <c r="TT36" s="147"/>
      <c r="TU36" s="147"/>
      <c r="TV36" s="147"/>
      <c r="TW36" s="147"/>
      <c r="TX36" s="147"/>
      <c r="TY36" s="147"/>
      <c r="TZ36" s="147"/>
      <c r="UA36" s="147"/>
      <c r="UB36" s="147"/>
      <c r="UC36" s="147"/>
      <c r="UD36" s="147"/>
      <c r="UE36" s="147"/>
      <c r="UF36" s="147"/>
      <c r="UG36" s="147"/>
      <c r="UH36" s="147"/>
      <c r="UI36" s="147"/>
      <c r="UJ36" s="147"/>
      <c r="UK36" s="147"/>
      <c r="UL36" s="147"/>
      <c r="UM36" s="147"/>
      <c r="UN36" s="147"/>
      <c r="UO36" s="147"/>
      <c r="UP36" s="147"/>
      <c r="UQ36" s="147"/>
      <c r="UR36" s="147"/>
      <c r="US36" s="147"/>
      <c r="UT36" s="147"/>
      <c r="UU36" s="147"/>
      <c r="UV36" s="147"/>
      <c r="UW36" s="147"/>
      <c r="UX36" s="147"/>
      <c r="UY36" s="147"/>
      <c r="UZ36" s="147"/>
    </row>
    <row r="37" spans="1:572" s="148" customFormat="1" x14ac:dyDescent="0.3">
      <c r="A37" s="489"/>
      <c r="B37" s="492"/>
      <c r="C37" s="486"/>
      <c r="D37" s="495"/>
      <c r="E37" s="489"/>
      <c r="F37" s="65" t="str">
        <f>+C35</f>
        <v>1,182.00 บาท</v>
      </c>
      <c r="G37" s="65" t="str">
        <f>+C35</f>
        <v>1,182.00 บาท</v>
      </c>
      <c r="H37" s="489"/>
      <c r="I37" s="19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  <c r="IS37" s="147"/>
      <c r="IT37" s="147"/>
      <c r="IU37" s="147"/>
      <c r="IV37" s="147"/>
      <c r="IW37" s="147"/>
      <c r="IX37" s="147"/>
      <c r="IY37" s="147"/>
      <c r="IZ37" s="147"/>
      <c r="JA37" s="147"/>
      <c r="JB37" s="147"/>
      <c r="JC37" s="147"/>
      <c r="JD37" s="147"/>
      <c r="JE37" s="147"/>
      <c r="JF37" s="147"/>
      <c r="JG37" s="147"/>
      <c r="JH37" s="147"/>
      <c r="JI37" s="147"/>
      <c r="JJ37" s="147"/>
      <c r="JK37" s="147"/>
      <c r="JL37" s="147"/>
      <c r="JM37" s="147"/>
      <c r="JN37" s="147"/>
      <c r="JO37" s="147"/>
      <c r="JP37" s="147"/>
      <c r="JQ37" s="147"/>
      <c r="JR37" s="147"/>
      <c r="JS37" s="147"/>
      <c r="JT37" s="147"/>
      <c r="JU37" s="147"/>
      <c r="JV37" s="147"/>
      <c r="JW37" s="147"/>
      <c r="JX37" s="147"/>
      <c r="JY37" s="147"/>
      <c r="JZ37" s="147"/>
      <c r="KA37" s="147"/>
      <c r="KB37" s="147"/>
      <c r="KC37" s="147"/>
      <c r="KD37" s="147"/>
      <c r="KE37" s="147"/>
      <c r="KF37" s="147"/>
      <c r="KG37" s="147"/>
      <c r="KH37" s="147"/>
      <c r="KI37" s="147"/>
      <c r="KJ37" s="147"/>
      <c r="KK37" s="147"/>
      <c r="KL37" s="147"/>
      <c r="KM37" s="147"/>
      <c r="KN37" s="147"/>
      <c r="KO37" s="147"/>
      <c r="KP37" s="147"/>
      <c r="KQ37" s="147"/>
      <c r="KR37" s="147"/>
      <c r="KS37" s="147"/>
      <c r="KT37" s="147"/>
      <c r="KU37" s="147"/>
      <c r="KV37" s="147"/>
      <c r="KW37" s="147"/>
      <c r="KX37" s="147"/>
      <c r="KY37" s="147"/>
      <c r="KZ37" s="147"/>
      <c r="LA37" s="147"/>
      <c r="LB37" s="147"/>
      <c r="LC37" s="147"/>
      <c r="LD37" s="147"/>
      <c r="LE37" s="147"/>
      <c r="LF37" s="147"/>
      <c r="LG37" s="147"/>
      <c r="LH37" s="147"/>
      <c r="LI37" s="147"/>
      <c r="LJ37" s="147"/>
      <c r="LK37" s="147"/>
      <c r="LL37" s="147"/>
      <c r="LM37" s="147"/>
      <c r="LN37" s="147"/>
      <c r="LO37" s="147"/>
      <c r="LP37" s="147"/>
      <c r="LQ37" s="147"/>
      <c r="LR37" s="147"/>
      <c r="LS37" s="147"/>
      <c r="LT37" s="147"/>
      <c r="LU37" s="147"/>
      <c r="LV37" s="147"/>
      <c r="LW37" s="147"/>
      <c r="LX37" s="147"/>
      <c r="LY37" s="147"/>
      <c r="LZ37" s="147"/>
      <c r="MA37" s="147"/>
      <c r="MB37" s="147"/>
      <c r="MC37" s="147"/>
      <c r="MD37" s="147"/>
      <c r="ME37" s="147"/>
      <c r="MF37" s="147"/>
      <c r="MG37" s="147"/>
      <c r="MH37" s="147"/>
      <c r="MI37" s="147"/>
      <c r="MJ37" s="147"/>
      <c r="MK37" s="147"/>
      <c r="ML37" s="147"/>
      <c r="MM37" s="147"/>
      <c r="MN37" s="147"/>
      <c r="MO37" s="147"/>
      <c r="MP37" s="147"/>
      <c r="MQ37" s="147"/>
      <c r="MR37" s="147"/>
      <c r="MS37" s="147"/>
      <c r="MT37" s="147"/>
      <c r="MU37" s="147"/>
      <c r="MV37" s="147"/>
      <c r="MW37" s="147"/>
      <c r="MX37" s="147"/>
      <c r="MY37" s="147"/>
      <c r="MZ37" s="147"/>
      <c r="NA37" s="147"/>
      <c r="NB37" s="147"/>
      <c r="NC37" s="147"/>
      <c r="ND37" s="147"/>
      <c r="NE37" s="147"/>
      <c r="NF37" s="147"/>
      <c r="NG37" s="147"/>
      <c r="NH37" s="147"/>
      <c r="NI37" s="147"/>
      <c r="NJ37" s="147"/>
      <c r="NK37" s="147"/>
      <c r="NL37" s="147"/>
      <c r="NM37" s="147"/>
      <c r="NN37" s="147"/>
      <c r="NO37" s="147"/>
      <c r="NP37" s="147"/>
      <c r="NQ37" s="147"/>
      <c r="NR37" s="147"/>
      <c r="NS37" s="147"/>
      <c r="NT37" s="147"/>
      <c r="NU37" s="147"/>
      <c r="NV37" s="147"/>
      <c r="NW37" s="147"/>
      <c r="NX37" s="147"/>
      <c r="NY37" s="147"/>
      <c r="NZ37" s="147"/>
      <c r="OA37" s="147"/>
      <c r="OB37" s="147"/>
      <c r="OC37" s="147"/>
      <c r="OD37" s="147"/>
      <c r="OE37" s="147"/>
      <c r="OF37" s="147"/>
      <c r="OG37" s="147"/>
      <c r="OH37" s="147"/>
      <c r="OI37" s="147"/>
      <c r="OJ37" s="147"/>
      <c r="OK37" s="147"/>
      <c r="OL37" s="147"/>
      <c r="OM37" s="147"/>
      <c r="ON37" s="147"/>
      <c r="OO37" s="147"/>
      <c r="OP37" s="147"/>
      <c r="OQ37" s="147"/>
      <c r="OR37" s="147"/>
      <c r="OS37" s="147"/>
      <c r="OT37" s="147"/>
      <c r="OU37" s="147"/>
      <c r="OV37" s="147"/>
      <c r="OW37" s="147"/>
      <c r="OX37" s="147"/>
      <c r="OY37" s="147"/>
      <c r="OZ37" s="147"/>
      <c r="PA37" s="147"/>
      <c r="PB37" s="147"/>
      <c r="PC37" s="147"/>
      <c r="PD37" s="147"/>
      <c r="PE37" s="147"/>
      <c r="PF37" s="147"/>
      <c r="PG37" s="147"/>
      <c r="PH37" s="147"/>
      <c r="PI37" s="147"/>
      <c r="PJ37" s="147"/>
      <c r="PK37" s="147"/>
      <c r="PL37" s="147"/>
      <c r="PM37" s="147"/>
      <c r="PN37" s="147"/>
      <c r="PO37" s="147"/>
      <c r="PP37" s="147"/>
      <c r="PQ37" s="147"/>
      <c r="PR37" s="147"/>
      <c r="PS37" s="147"/>
      <c r="PT37" s="147"/>
      <c r="PU37" s="147"/>
      <c r="PV37" s="147"/>
      <c r="PW37" s="147"/>
      <c r="PX37" s="147"/>
      <c r="PY37" s="147"/>
      <c r="PZ37" s="147"/>
      <c r="QA37" s="147"/>
      <c r="QB37" s="147"/>
      <c r="QC37" s="147"/>
      <c r="QD37" s="147"/>
      <c r="QE37" s="147"/>
      <c r="QF37" s="147"/>
      <c r="QG37" s="147"/>
      <c r="QH37" s="147"/>
      <c r="QI37" s="147"/>
      <c r="QJ37" s="147"/>
      <c r="QK37" s="147"/>
      <c r="QL37" s="147"/>
      <c r="QM37" s="147"/>
      <c r="QN37" s="147"/>
      <c r="QO37" s="147"/>
      <c r="QP37" s="147"/>
      <c r="QQ37" s="147"/>
      <c r="QR37" s="147"/>
      <c r="QS37" s="147"/>
      <c r="QT37" s="147"/>
      <c r="QU37" s="147"/>
      <c r="QV37" s="147"/>
      <c r="QW37" s="147"/>
      <c r="QX37" s="147"/>
      <c r="QY37" s="147"/>
      <c r="QZ37" s="147"/>
      <c r="RA37" s="147"/>
      <c r="RB37" s="147"/>
      <c r="RC37" s="147"/>
      <c r="RD37" s="147"/>
      <c r="RE37" s="147"/>
      <c r="RF37" s="147"/>
      <c r="RG37" s="147"/>
      <c r="RH37" s="147"/>
      <c r="RI37" s="147"/>
      <c r="RJ37" s="147"/>
      <c r="RK37" s="147"/>
      <c r="RL37" s="147"/>
      <c r="RM37" s="147"/>
      <c r="RN37" s="147"/>
      <c r="RO37" s="147"/>
      <c r="RP37" s="147"/>
      <c r="RQ37" s="147"/>
      <c r="RR37" s="147"/>
      <c r="RS37" s="147"/>
      <c r="RT37" s="147"/>
      <c r="RU37" s="147"/>
      <c r="RV37" s="147"/>
      <c r="RW37" s="147"/>
      <c r="RX37" s="147"/>
      <c r="RY37" s="147"/>
      <c r="RZ37" s="147"/>
      <c r="SA37" s="147"/>
      <c r="SB37" s="147"/>
      <c r="SC37" s="147"/>
      <c r="SD37" s="147"/>
      <c r="SE37" s="147"/>
      <c r="SF37" s="147"/>
      <c r="SG37" s="147"/>
      <c r="SH37" s="147"/>
      <c r="SI37" s="147"/>
      <c r="SJ37" s="147"/>
      <c r="SK37" s="147"/>
      <c r="SL37" s="147"/>
      <c r="SM37" s="147"/>
      <c r="SN37" s="147"/>
      <c r="SO37" s="147"/>
      <c r="SP37" s="147"/>
      <c r="SQ37" s="147"/>
      <c r="SR37" s="147"/>
      <c r="SS37" s="147"/>
      <c r="ST37" s="147"/>
      <c r="SU37" s="147"/>
      <c r="SV37" s="147"/>
      <c r="SW37" s="147"/>
      <c r="SX37" s="147"/>
      <c r="SY37" s="147"/>
      <c r="SZ37" s="147"/>
      <c r="TA37" s="147"/>
      <c r="TB37" s="147"/>
      <c r="TC37" s="147"/>
      <c r="TD37" s="147"/>
      <c r="TE37" s="147"/>
      <c r="TF37" s="147"/>
      <c r="TG37" s="147"/>
      <c r="TH37" s="147"/>
      <c r="TI37" s="147"/>
      <c r="TJ37" s="147"/>
      <c r="TK37" s="147"/>
      <c r="TL37" s="147"/>
      <c r="TM37" s="147"/>
      <c r="TN37" s="147"/>
      <c r="TO37" s="147"/>
      <c r="TP37" s="147"/>
      <c r="TQ37" s="147"/>
      <c r="TR37" s="147"/>
      <c r="TS37" s="147"/>
      <c r="TT37" s="147"/>
      <c r="TU37" s="147"/>
      <c r="TV37" s="147"/>
      <c r="TW37" s="147"/>
      <c r="TX37" s="147"/>
      <c r="TY37" s="147"/>
      <c r="TZ37" s="147"/>
      <c r="UA37" s="147"/>
      <c r="UB37" s="147"/>
      <c r="UC37" s="147"/>
      <c r="UD37" s="147"/>
      <c r="UE37" s="147"/>
      <c r="UF37" s="147"/>
      <c r="UG37" s="147"/>
      <c r="UH37" s="147"/>
      <c r="UI37" s="147"/>
      <c r="UJ37" s="147"/>
      <c r="UK37" s="147"/>
      <c r="UL37" s="147"/>
      <c r="UM37" s="147"/>
      <c r="UN37" s="147"/>
      <c r="UO37" s="147"/>
      <c r="UP37" s="147"/>
      <c r="UQ37" s="147"/>
      <c r="UR37" s="147"/>
      <c r="US37" s="147"/>
      <c r="UT37" s="147"/>
      <c r="UU37" s="147"/>
      <c r="UV37" s="147"/>
      <c r="UW37" s="147"/>
      <c r="UX37" s="147"/>
      <c r="UY37" s="147"/>
      <c r="UZ37" s="147"/>
    </row>
    <row r="38" spans="1:572" s="148" customFormat="1" x14ac:dyDescent="0.3">
      <c r="A38" s="196">
        <v>12</v>
      </c>
      <c r="B38" s="198" t="s">
        <v>90</v>
      </c>
      <c r="C38" s="193" t="s">
        <v>150</v>
      </c>
      <c r="D38" s="295" t="str">
        <f>+C38</f>
        <v>6,331.00 บาท</v>
      </c>
      <c r="E38" s="196" t="s">
        <v>8</v>
      </c>
      <c r="F38" s="66" t="s">
        <v>86</v>
      </c>
      <c r="G38" s="66" t="s">
        <v>86</v>
      </c>
      <c r="H38" s="487" t="s">
        <v>11</v>
      </c>
      <c r="I38" s="196" t="s">
        <v>151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7"/>
      <c r="DX38" s="147"/>
      <c r="DY38" s="147"/>
      <c r="DZ38" s="147"/>
      <c r="EA38" s="147"/>
      <c r="EB38" s="147"/>
      <c r="EC38" s="147"/>
      <c r="ED38" s="147"/>
      <c r="EE38" s="147"/>
      <c r="EF38" s="147"/>
      <c r="EG38" s="147"/>
      <c r="EH38" s="147"/>
      <c r="EI38" s="147"/>
      <c r="EJ38" s="147"/>
      <c r="EK38" s="147"/>
      <c r="EL38" s="147"/>
      <c r="EM38" s="147"/>
      <c r="EN38" s="147"/>
      <c r="EO38" s="147"/>
      <c r="EP38" s="147"/>
      <c r="EQ38" s="147"/>
      <c r="ER38" s="147"/>
      <c r="ES38" s="147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47"/>
      <c r="FI38" s="147"/>
      <c r="FJ38" s="147"/>
      <c r="FK38" s="147"/>
      <c r="FL38" s="147"/>
      <c r="FM38" s="147"/>
      <c r="FN38" s="147"/>
      <c r="FO38" s="147"/>
      <c r="FP38" s="147"/>
      <c r="FQ38" s="147"/>
      <c r="FR38" s="147"/>
      <c r="FS38" s="147"/>
      <c r="FT38" s="147"/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  <c r="GG38" s="147"/>
      <c r="GH38" s="147"/>
      <c r="GI38" s="147"/>
      <c r="GJ38" s="147"/>
      <c r="GK38" s="147"/>
      <c r="GL38" s="147"/>
      <c r="GM38" s="147"/>
      <c r="GN38" s="147"/>
      <c r="GO38" s="147"/>
      <c r="GP38" s="147"/>
      <c r="GQ38" s="147"/>
      <c r="GR38" s="147"/>
      <c r="GS38" s="147"/>
      <c r="GT38" s="147"/>
      <c r="GU38" s="147"/>
      <c r="GV38" s="147"/>
      <c r="GW38" s="147"/>
      <c r="GX38" s="147"/>
      <c r="GY38" s="147"/>
      <c r="GZ38" s="147"/>
      <c r="HA38" s="147"/>
      <c r="HB38" s="147"/>
      <c r="HC38" s="147"/>
      <c r="HD38" s="147"/>
      <c r="HE38" s="147"/>
      <c r="HF38" s="147"/>
      <c r="HG38" s="147"/>
      <c r="HH38" s="147"/>
      <c r="HI38" s="147"/>
      <c r="HJ38" s="147"/>
      <c r="HK38" s="147"/>
      <c r="HL38" s="147"/>
      <c r="HM38" s="147"/>
      <c r="HN38" s="147"/>
      <c r="HO38" s="147"/>
      <c r="HP38" s="147"/>
      <c r="HQ38" s="147"/>
      <c r="HR38" s="147"/>
      <c r="HS38" s="147"/>
      <c r="HT38" s="147"/>
      <c r="HU38" s="147"/>
      <c r="HV38" s="147"/>
      <c r="HW38" s="147"/>
      <c r="HX38" s="147"/>
      <c r="HY38" s="147"/>
      <c r="HZ38" s="147"/>
      <c r="IA38" s="147"/>
      <c r="IB38" s="147"/>
      <c r="IC38" s="147"/>
      <c r="ID38" s="147"/>
      <c r="IE38" s="147"/>
      <c r="IF38" s="147"/>
      <c r="IG38" s="147"/>
      <c r="IH38" s="147"/>
      <c r="II38" s="147"/>
      <c r="IJ38" s="147"/>
      <c r="IK38" s="147"/>
      <c r="IL38" s="147"/>
      <c r="IM38" s="147"/>
      <c r="IN38" s="147"/>
      <c r="IO38" s="147"/>
      <c r="IP38" s="147"/>
      <c r="IQ38" s="147"/>
      <c r="IR38" s="147"/>
      <c r="IS38" s="147"/>
      <c r="IT38" s="147"/>
      <c r="IU38" s="147"/>
      <c r="IV38" s="147"/>
      <c r="IW38" s="147"/>
      <c r="IX38" s="147"/>
      <c r="IY38" s="147"/>
      <c r="IZ38" s="147"/>
      <c r="JA38" s="147"/>
      <c r="JB38" s="147"/>
      <c r="JC38" s="147"/>
      <c r="JD38" s="147"/>
      <c r="JE38" s="147"/>
      <c r="JF38" s="147"/>
      <c r="JG38" s="147"/>
      <c r="JH38" s="147"/>
      <c r="JI38" s="147"/>
      <c r="JJ38" s="147"/>
      <c r="JK38" s="147"/>
      <c r="JL38" s="147"/>
      <c r="JM38" s="147"/>
      <c r="JN38" s="147"/>
      <c r="JO38" s="147"/>
      <c r="JP38" s="147"/>
      <c r="JQ38" s="147"/>
      <c r="JR38" s="147"/>
      <c r="JS38" s="147"/>
      <c r="JT38" s="147"/>
      <c r="JU38" s="147"/>
      <c r="JV38" s="147"/>
      <c r="JW38" s="147"/>
      <c r="JX38" s="147"/>
      <c r="JY38" s="147"/>
      <c r="JZ38" s="147"/>
      <c r="KA38" s="147"/>
      <c r="KB38" s="147"/>
      <c r="KC38" s="147"/>
      <c r="KD38" s="147"/>
      <c r="KE38" s="147"/>
      <c r="KF38" s="147"/>
      <c r="KG38" s="147"/>
      <c r="KH38" s="147"/>
      <c r="KI38" s="147"/>
      <c r="KJ38" s="147"/>
      <c r="KK38" s="147"/>
      <c r="KL38" s="147"/>
      <c r="KM38" s="147"/>
      <c r="KN38" s="147"/>
      <c r="KO38" s="147"/>
      <c r="KP38" s="147"/>
      <c r="KQ38" s="147"/>
      <c r="KR38" s="147"/>
      <c r="KS38" s="147"/>
      <c r="KT38" s="147"/>
      <c r="KU38" s="147"/>
      <c r="KV38" s="147"/>
      <c r="KW38" s="147"/>
      <c r="KX38" s="147"/>
      <c r="KY38" s="147"/>
      <c r="KZ38" s="147"/>
      <c r="LA38" s="147"/>
      <c r="LB38" s="147"/>
      <c r="LC38" s="147"/>
      <c r="LD38" s="147"/>
      <c r="LE38" s="147"/>
      <c r="LF38" s="147"/>
      <c r="LG38" s="147"/>
      <c r="LH38" s="147"/>
      <c r="LI38" s="147"/>
      <c r="LJ38" s="147"/>
      <c r="LK38" s="147"/>
      <c r="LL38" s="147"/>
      <c r="LM38" s="147"/>
      <c r="LN38" s="147"/>
      <c r="LO38" s="147"/>
      <c r="LP38" s="147"/>
      <c r="LQ38" s="147"/>
      <c r="LR38" s="147"/>
      <c r="LS38" s="147"/>
      <c r="LT38" s="147"/>
      <c r="LU38" s="147"/>
      <c r="LV38" s="147"/>
      <c r="LW38" s="147"/>
      <c r="LX38" s="147"/>
      <c r="LY38" s="147"/>
      <c r="LZ38" s="147"/>
      <c r="MA38" s="147"/>
      <c r="MB38" s="147"/>
      <c r="MC38" s="147"/>
      <c r="MD38" s="147"/>
      <c r="ME38" s="147"/>
      <c r="MF38" s="147"/>
      <c r="MG38" s="147"/>
      <c r="MH38" s="147"/>
      <c r="MI38" s="147"/>
      <c r="MJ38" s="147"/>
      <c r="MK38" s="147"/>
      <c r="ML38" s="147"/>
      <c r="MM38" s="147"/>
      <c r="MN38" s="147"/>
      <c r="MO38" s="147"/>
      <c r="MP38" s="147"/>
      <c r="MQ38" s="147"/>
      <c r="MR38" s="147"/>
      <c r="MS38" s="147"/>
      <c r="MT38" s="147"/>
      <c r="MU38" s="147"/>
      <c r="MV38" s="147"/>
      <c r="MW38" s="147"/>
      <c r="MX38" s="147"/>
      <c r="MY38" s="147"/>
      <c r="MZ38" s="147"/>
      <c r="NA38" s="147"/>
      <c r="NB38" s="147"/>
      <c r="NC38" s="147"/>
      <c r="ND38" s="147"/>
      <c r="NE38" s="147"/>
      <c r="NF38" s="147"/>
      <c r="NG38" s="147"/>
      <c r="NH38" s="147"/>
      <c r="NI38" s="147"/>
      <c r="NJ38" s="147"/>
      <c r="NK38" s="147"/>
      <c r="NL38" s="147"/>
      <c r="NM38" s="147"/>
      <c r="NN38" s="147"/>
      <c r="NO38" s="147"/>
      <c r="NP38" s="147"/>
      <c r="NQ38" s="147"/>
      <c r="NR38" s="147"/>
      <c r="NS38" s="147"/>
      <c r="NT38" s="147"/>
      <c r="NU38" s="147"/>
      <c r="NV38" s="147"/>
      <c r="NW38" s="147"/>
      <c r="NX38" s="147"/>
      <c r="NY38" s="147"/>
      <c r="NZ38" s="147"/>
      <c r="OA38" s="147"/>
      <c r="OB38" s="147"/>
      <c r="OC38" s="147"/>
      <c r="OD38" s="147"/>
      <c r="OE38" s="147"/>
      <c r="OF38" s="147"/>
      <c r="OG38" s="147"/>
      <c r="OH38" s="147"/>
      <c r="OI38" s="147"/>
      <c r="OJ38" s="147"/>
      <c r="OK38" s="147"/>
      <c r="OL38" s="147"/>
      <c r="OM38" s="147"/>
      <c r="ON38" s="147"/>
      <c r="OO38" s="147"/>
      <c r="OP38" s="147"/>
      <c r="OQ38" s="147"/>
      <c r="OR38" s="147"/>
      <c r="OS38" s="147"/>
      <c r="OT38" s="147"/>
      <c r="OU38" s="147"/>
      <c r="OV38" s="147"/>
      <c r="OW38" s="147"/>
      <c r="OX38" s="147"/>
      <c r="OY38" s="147"/>
      <c r="OZ38" s="147"/>
      <c r="PA38" s="147"/>
      <c r="PB38" s="147"/>
      <c r="PC38" s="147"/>
      <c r="PD38" s="147"/>
      <c r="PE38" s="147"/>
      <c r="PF38" s="147"/>
      <c r="PG38" s="147"/>
      <c r="PH38" s="147"/>
      <c r="PI38" s="147"/>
      <c r="PJ38" s="147"/>
      <c r="PK38" s="147"/>
      <c r="PL38" s="147"/>
      <c r="PM38" s="147"/>
      <c r="PN38" s="147"/>
      <c r="PO38" s="147"/>
      <c r="PP38" s="147"/>
      <c r="PQ38" s="147"/>
      <c r="PR38" s="147"/>
      <c r="PS38" s="147"/>
      <c r="PT38" s="147"/>
      <c r="PU38" s="147"/>
      <c r="PV38" s="147"/>
      <c r="PW38" s="147"/>
      <c r="PX38" s="147"/>
      <c r="PY38" s="147"/>
      <c r="PZ38" s="147"/>
      <c r="QA38" s="147"/>
      <c r="QB38" s="147"/>
      <c r="QC38" s="147"/>
      <c r="QD38" s="147"/>
      <c r="QE38" s="147"/>
      <c r="QF38" s="147"/>
      <c r="QG38" s="147"/>
      <c r="QH38" s="147"/>
      <c r="QI38" s="147"/>
      <c r="QJ38" s="147"/>
      <c r="QK38" s="147"/>
      <c r="QL38" s="147"/>
      <c r="QM38" s="147"/>
      <c r="QN38" s="147"/>
      <c r="QO38" s="147"/>
      <c r="QP38" s="147"/>
      <c r="QQ38" s="147"/>
      <c r="QR38" s="147"/>
      <c r="QS38" s="147"/>
      <c r="QT38" s="147"/>
      <c r="QU38" s="147"/>
      <c r="QV38" s="147"/>
      <c r="QW38" s="147"/>
      <c r="QX38" s="147"/>
      <c r="QY38" s="147"/>
      <c r="QZ38" s="147"/>
      <c r="RA38" s="147"/>
      <c r="RB38" s="147"/>
      <c r="RC38" s="147"/>
      <c r="RD38" s="147"/>
      <c r="RE38" s="147"/>
      <c r="RF38" s="147"/>
      <c r="RG38" s="147"/>
      <c r="RH38" s="147"/>
      <c r="RI38" s="147"/>
      <c r="RJ38" s="147"/>
      <c r="RK38" s="147"/>
      <c r="RL38" s="147"/>
      <c r="RM38" s="147"/>
      <c r="RN38" s="147"/>
      <c r="RO38" s="147"/>
      <c r="RP38" s="147"/>
      <c r="RQ38" s="147"/>
      <c r="RR38" s="147"/>
      <c r="RS38" s="147"/>
      <c r="RT38" s="147"/>
      <c r="RU38" s="147"/>
      <c r="RV38" s="147"/>
      <c r="RW38" s="147"/>
      <c r="RX38" s="147"/>
      <c r="RY38" s="147"/>
      <c r="RZ38" s="147"/>
      <c r="SA38" s="147"/>
      <c r="SB38" s="147"/>
      <c r="SC38" s="147"/>
      <c r="SD38" s="147"/>
      <c r="SE38" s="147"/>
      <c r="SF38" s="147"/>
      <c r="SG38" s="147"/>
      <c r="SH38" s="147"/>
      <c r="SI38" s="147"/>
      <c r="SJ38" s="147"/>
      <c r="SK38" s="147"/>
      <c r="SL38" s="147"/>
      <c r="SM38" s="147"/>
      <c r="SN38" s="147"/>
      <c r="SO38" s="147"/>
      <c r="SP38" s="147"/>
      <c r="SQ38" s="147"/>
      <c r="SR38" s="147"/>
      <c r="SS38" s="147"/>
      <c r="ST38" s="147"/>
      <c r="SU38" s="147"/>
      <c r="SV38" s="147"/>
      <c r="SW38" s="147"/>
      <c r="SX38" s="147"/>
      <c r="SY38" s="147"/>
      <c r="SZ38" s="147"/>
      <c r="TA38" s="147"/>
      <c r="TB38" s="147"/>
      <c r="TC38" s="147"/>
      <c r="TD38" s="147"/>
      <c r="TE38" s="147"/>
      <c r="TF38" s="147"/>
      <c r="TG38" s="147"/>
      <c r="TH38" s="147"/>
      <c r="TI38" s="147"/>
      <c r="TJ38" s="147"/>
      <c r="TK38" s="147"/>
      <c r="TL38" s="147"/>
      <c r="TM38" s="147"/>
      <c r="TN38" s="147"/>
      <c r="TO38" s="147"/>
      <c r="TP38" s="147"/>
      <c r="TQ38" s="147"/>
      <c r="TR38" s="147"/>
      <c r="TS38" s="147"/>
      <c r="TT38" s="147"/>
      <c r="TU38" s="147"/>
      <c r="TV38" s="147"/>
      <c r="TW38" s="147"/>
      <c r="TX38" s="147"/>
      <c r="TY38" s="147"/>
      <c r="TZ38" s="147"/>
      <c r="UA38" s="147"/>
      <c r="UB38" s="147"/>
      <c r="UC38" s="147"/>
      <c r="UD38" s="147"/>
      <c r="UE38" s="147"/>
      <c r="UF38" s="147"/>
      <c r="UG38" s="147"/>
      <c r="UH38" s="147"/>
      <c r="UI38" s="147"/>
      <c r="UJ38" s="147"/>
      <c r="UK38" s="147"/>
      <c r="UL38" s="147"/>
      <c r="UM38" s="147"/>
      <c r="UN38" s="147"/>
      <c r="UO38" s="147"/>
      <c r="UP38" s="147"/>
      <c r="UQ38" s="147"/>
      <c r="UR38" s="147"/>
      <c r="US38" s="147"/>
      <c r="UT38" s="147"/>
      <c r="UU38" s="147"/>
      <c r="UV38" s="147"/>
      <c r="UW38" s="147"/>
      <c r="UX38" s="147"/>
      <c r="UY38" s="147"/>
      <c r="UZ38" s="147"/>
    </row>
    <row r="39" spans="1:572" s="148" customFormat="1" x14ac:dyDescent="0.3">
      <c r="A39" s="196"/>
      <c r="B39" s="198"/>
      <c r="C39" s="193"/>
      <c r="D39" s="295"/>
      <c r="E39" s="196"/>
      <c r="F39" s="66" t="s">
        <v>9</v>
      </c>
      <c r="G39" s="66" t="s">
        <v>10</v>
      </c>
      <c r="H39" s="488"/>
      <c r="I39" s="196" t="s">
        <v>152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/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  <c r="GG39" s="147"/>
      <c r="GH39" s="147"/>
      <c r="GI39" s="147"/>
      <c r="GJ39" s="147"/>
      <c r="GK39" s="147"/>
      <c r="GL39" s="147"/>
      <c r="GM39" s="147"/>
      <c r="GN39" s="147"/>
      <c r="GO39" s="147"/>
      <c r="GP39" s="147"/>
      <c r="GQ39" s="147"/>
      <c r="GR39" s="147"/>
      <c r="GS39" s="147"/>
      <c r="GT39" s="147"/>
      <c r="GU39" s="147"/>
      <c r="GV39" s="147"/>
      <c r="GW39" s="147"/>
      <c r="GX39" s="147"/>
      <c r="GY39" s="147"/>
      <c r="GZ39" s="147"/>
      <c r="HA39" s="147"/>
      <c r="HB39" s="147"/>
      <c r="HC39" s="147"/>
      <c r="HD39" s="147"/>
      <c r="HE39" s="147"/>
      <c r="HF39" s="147"/>
      <c r="HG39" s="147"/>
      <c r="HH39" s="147"/>
      <c r="HI39" s="147"/>
      <c r="HJ39" s="147"/>
      <c r="HK39" s="147"/>
      <c r="HL39" s="147"/>
      <c r="HM39" s="147"/>
      <c r="HN39" s="147"/>
      <c r="HO39" s="147"/>
      <c r="HP39" s="147"/>
      <c r="HQ39" s="147"/>
      <c r="HR39" s="147"/>
      <c r="HS39" s="147"/>
      <c r="HT39" s="147"/>
      <c r="HU39" s="147"/>
      <c r="HV39" s="147"/>
      <c r="HW39" s="147"/>
      <c r="HX39" s="147"/>
      <c r="HY39" s="147"/>
      <c r="HZ39" s="147"/>
      <c r="IA39" s="147"/>
      <c r="IB39" s="147"/>
      <c r="IC39" s="147"/>
      <c r="ID39" s="147"/>
      <c r="IE39" s="147"/>
      <c r="IF39" s="147"/>
      <c r="IG39" s="147"/>
      <c r="IH39" s="147"/>
      <c r="II39" s="147"/>
      <c r="IJ39" s="147"/>
      <c r="IK39" s="147"/>
      <c r="IL39" s="147"/>
      <c r="IM39" s="147"/>
      <c r="IN39" s="147"/>
      <c r="IO39" s="147"/>
      <c r="IP39" s="147"/>
      <c r="IQ39" s="147"/>
      <c r="IR39" s="147"/>
      <c r="IS39" s="147"/>
      <c r="IT39" s="147"/>
      <c r="IU39" s="147"/>
      <c r="IV39" s="147"/>
      <c r="IW39" s="147"/>
      <c r="IX39" s="147"/>
      <c r="IY39" s="147"/>
      <c r="IZ39" s="147"/>
      <c r="JA39" s="147"/>
      <c r="JB39" s="147"/>
      <c r="JC39" s="147"/>
      <c r="JD39" s="147"/>
      <c r="JE39" s="147"/>
      <c r="JF39" s="147"/>
      <c r="JG39" s="147"/>
      <c r="JH39" s="147"/>
      <c r="JI39" s="147"/>
      <c r="JJ39" s="147"/>
      <c r="JK39" s="147"/>
      <c r="JL39" s="147"/>
      <c r="JM39" s="147"/>
      <c r="JN39" s="147"/>
      <c r="JO39" s="147"/>
      <c r="JP39" s="147"/>
      <c r="JQ39" s="147"/>
      <c r="JR39" s="147"/>
      <c r="JS39" s="147"/>
      <c r="JT39" s="147"/>
      <c r="JU39" s="147"/>
      <c r="JV39" s="147"/>
      <c r="JW39" s="147"/>
      <c r="JX39" s="147"/>
      <c r="JY39" s="147"/>
      <c r="JZ39" s="147"/>
      <c r="KA39" s="147"/>
      <c r="KB39" s="147"/>
      <c r="KC39" s="147"/>
      <c r="KD39" s="147"/>
      <c r="KE39" s="147"/>
      <c r="KF39" s="147"/>
      <c r="KG39" s="147"/>
      <c r="KH39" s="147"/>
      <c r="KI39" s="147"/>
      <c r="KJ39" s="147"/>
      <c r="KK39" s="147"/>
      <c r="KL39" s="147"/>
      <c r="KM39" s="147"/>
      <c r="KN39" s="147"/>
      <c r="KO39" s="147"/>
      <c r="KP39" s="147"/>
      <c r="KQ39" s="147"/>
      <c r="KR39" s="147"/>
      <c r="KS39" s="147"/>
      <c r="KT39" s="147"/>
      <c r="KU39" s="147"/>
      <c r="KV39" s="147"/>
      <c r="KW39" s="147"/>
      <c r="KX39" s="147"/>
      <c r="KY39" s="147"/>
      <c r="KZ39" s="147"/>
      <c r="LA39" s="147"/>
      <c r="LB39" s="147"/>
      <c r="LC39" s="147"/>
      <c r="LD39" s="147"/>
      <c r="LE39" s="147"/>
      <c r="LF39" s="147"/>
      <c r="LG39" s="147"/>
      <c r="LH39" s="147"/>
      <c r="LI39" s="147"/>
      <c r="LJ39" s="147"/>
      <c r="LK39" s="147"/>
      <c r="LL39" s="147"/>
      <c r="LM39" s="147"/>
      <c r="LN39" s="147"/>
      <c r="LO39" s="147"/>
      <c r="LP39" s="147"/>
      <c r="LQ39" s="147"/>
      <c r="LR39" s="147"/>
      <c r="LS39" s="147"/>
      <c r="LT39" s="147"/>
      <c r="LU39" s="147"/>
      <c r="LV39" s="147"/>
      <c r="LW39" s="147"/>
      <c r="LX39" s="147"/>
      <c r="LY39" s="147"/>
      <c r="LZ39" s="147"/>
      <c r="MA39" s="147"/>
      <c r="MB39" s="147"/>
      <c r="MC39" s="147"/>
      <c r="MD39" s="147"/>
      <c r="ME39" s="147"/>
      <c r="MF39" s="147"/>
      <c r="MG39" s="147"/>
      <c r="MH39" s="147"/>
      <c r="MI39" s="147"/>
      <c r="MJ39" s="147"/>
      <c r="MK39" s="147"/>
      <c r="ML39" s="147"/>
      <c r="MM39" s="147"/>
      <c r="MN39" s="147"/>
      <c r="MO39" s="147"/>
      <c r="MP39" s="147"/>
      <c r="MQ39" s="147"/>
      <c r="MR39" s="147"/>
      <c r="MS39" s="147"/>
      <c r="MT39" s="147"/>
      <c r="MU39" s="147"/>
      <c r="MV39" s="147"/>
      <c r="MW39" s="147"/>
      <c r="MX39" s="147"/>
      <c r="MY39" s="147"/>
      <c r="MZ39" s="147"/>
      <c r="NA39" s="147"/>
      <c r="NB39" s="147"/>
      <c r="NC39" s="147"/>
      <c r="ND39" s="147"/>
      <c r="NE39" s="147"/>
      <c r="NF39" s="147"/>
      <c r="NG39" s="147"/>
      <c r="NH39" s="147"/>
      <c r="NI39" s="147"/>
      <c r="NJ39" s="147"/>
      <c r="NK39" s="147"/>
      <c r="NL39" s="147"/>
      <c r="NM39" s="147"/>
      <c r="NN39" s="147"/>
      <c r="NO39" s="147"/>
      <c r="NP39" s="147"/>
      <c r="NQ39" s="147"/>
      <c r="NR39" s="147"/>
      <c r="NS39" s="147"/>
      <c r="NT39" s="147"/>
      <c r="NU39" s="147"/>
      <c r="NV39" s="147"/>
      <c r="NW39" s="147"/>
      <c r="NX39" s="147"/>
      <c r="NY39" s="147"/>
      <c r="NZ39" s="147"/>
      <c r="OA39" s="147"/>
      <c r="OB39" s="147"/>
      <c r="OC39" s="147"/>
      <c r="OD39" s="147"/>
      <c r="OE39" s="147"/>
      <c r="OF39" s="147"/>
      <c r="OG39" s="147"/>
      <c r="OH39" s="147"/>
      <c r="OI39" s="147"/>
      <c r="OJ39" s="147"/>
      <c r="OK39" s="147"/>
      <c r="OL39" s="147"/>
      <c r="OM39" s="147"/>
      <c r="ON39" s="147"/>
      <c r="OO39" s="147"/>
      <c r="OP39" s="147"/>
      <c r="OQ39" s="147"/>
      <c r="OR39" s="147"/>
      <c r="OS39" s="147"/>
      <c r="OT39" s="147"/>
      <c r="OU39" s="147"/>
      <c r="OV39" s="147"/>
      <c r="OW39" s="147"/>
      <c r="OX39" s="147"/>
      <c r="OY39" s="147"/>
      <c r="OZ39" s="147"/>
      <c r="PA39" s="147"/>
      <c r="PB39" s="147"/>
      <c r="PC39" s="147"/>
      <c r="PD39" s="147"/>
      <c r="PE39" s="147"/>
      <c r="PF39" s="147"/>
      <c r="PG39" s="147"/>
      <c r="PH39" s="147"/>
      <c r="PI39" s="147"/>
      <c r="PJ39" s="147"/>
      <c r="PK39" s="147"/>
      <c r="PL39" s="147"/>
      <c r="PM39" s="147"/>
      <c r="PN39" s="147"/>
      <c r="PO39" s="147"/>
      <c r="PP39" s="147"/>
      <c r="PQ39" s="147"/>
      <c r="PR39" s="147"/>
      <c r="PS39" s="147"/>
      <c r="PT39" s="147"/>
      <c r="PU39" s="147"/>
      <c r="PV39" s="147"/>
      <c r="PW39" s="147"/>
      <c r="PX39" s="147"/>
      <c r="PY39" s="147"/>
      <c r="PZ39" s="147"/>
      <c r="QA39" s="147"/>
      <c r="QB39" s="147"/>
      <c r="QC39" s="147"/>
      <c r="QD39" s="147"/>
      <c r="QE39" s="147"/>
      <c r="QF39" s="147"/>
      <c r="QG39" s="147"/>
      <c r="QH39" s="147"/>
      <c r="QI39" s="147"/>
      <c r="QJ39" s="147"/>
      <c r="QK39" s="147"/>
      <c r="QL39" s="147"/>
      <c r="QM39" s="147"/>
      <c r="QN39" s="147"/>
      <c r="QO39" s="147"/>
      <c r="QP39" s="147"/>
      <c r="QQ39" s="147"/>
      <c r="QR39" s="147"/>
      <c r="QS39" s="147"/>
      <c r="QT39" s="147"/>
      <c r="QU39" s="147"/>
      <c r="QV39" s="147"/>
      <c r="QW39" s="147"/>
      <c r="QX39" s="147"/>
      <c r="QY39" s="147"/>
      <c r="QZ39" s="147"/>
      <c r="RA39" s="147"/>
      <c r="RB39" s="147"/>
      <c r="RC39" s="147"/>
      <c r="RD39" s="147"/>
      <c r="RE39" s="147"/>
      <c r="RF39" s="147"/>
      <c r="RG39" s="147"/>
      <c r="RH39" s="147"/>
      <c r="RI39" s="147"/>
      <c r="RJ39" s="147"/>
      <c r="RK39" s="147"/>
      <c r="RL39" s="147"/>
      <c r="RM39" s="147"/>
      <c r="RN39" s="147"/>
      <c r="RO39" s="147"/>
      <c r="RP39" s="147"/>
      <c r="RQ39" s="147"/>
      <c r="RR39" s="147"/>
      <c r="RS39" s="147"/>
      <c r="RT39" s="147"/>
      <c r="RU39" s="147"/>
      <c r="RV39" s="147"/>
      <c r="RW39" s="147"/>
      <c r="RX39" s="147"/>
      <c r="RY39" s="147"/>
      <c r="RZ39" s="147"/>
      <c r="SA39" s="147"/>
      <c r="SB39" s="147"/>
      <c r="SC39" s="147"/>
      <c r="SD39" s="147"/>
      <c r="SE39" s="147"/>
      <c r="SF39" s="147"/>
      <c r="SG39" s="147"/>
      <c r="SH39" s="147"/>
      <c r="SI39" s="147"/>
      <c r="SJ39" s="147"/>
      <c r="SK39" s="147"/>
      <c r="SL39" s="147"/>
      <c r="SM39" s="147"/>
      <c r="SN39" s="147"/>
      <c r="SO39" s="147"/>
      <c r="SP39" s="147"/>
      <c r="SQ39" s="147"/>
      <c r="SR39" s="147"/>
      <c r="SS39" s="147"/>
      <c r="ST39" s="147"/>
      <c r="SU39" s="147"/>
      <c r="SV39" s="147"/>
      <c r="SW39" s="147"/>
      <c r="SX39" s="147"/>
      <c r="SY39" s="147"/>
      <c r="SZ39" s="147"/>
      <c r="TA39" s="147"/>
      <c r="TB39" s="147"/>
      <c r="TC39" s="147"/>
      <c r="TD39" s="147"/>
      <c r="TE39" s="147"/>
      <c r="TF39" s="147"/>
      <c r="TG39" s="147"/>
      <c r="TH39" s="147"/>
      <c r="TI39" s="147"/>
      <c r="TJ39" s="147"/>
      <c r="TK39" s="147"/>
      <c r="TL39" s="147"/>
      <c r="TM39" s="147"/>
      <c r="TN39" s="147"/>
      <c r="TO39" s="147"/>
      <c r="TP39" s="147"/>
      <c r="TQ39" s="147"/>
      <c r="TR39" s="147"/>
      <c r="TS39" s="147"/>
      <c r="TT39" s="147"/>
      <c r="TU39" s="147"/>
      <c r="TV39" s="147"/>
      <c r="TW39" s="147"/>
      <c r="TX39" s="147"/>
      <c r="TY39" s="147"/>
      <c r="TZ39" s="147"/>
      <c r="UA39" s="147"/>
      <c r="UB39" s="147"/>
      <c r="UC39" s="147"/>
      <c r="UD39" s="147"/>
      <c r="UE39" s="147"/>
      <c r="UF39" s="147"/>
      <c r="UG39" s="147"/>
      <c r="UH39" s="147"/>
      <c r="UI39" s="147"/>
      <c r="UJ39" s="147"/>
      <c r="UK39" s="147"/>
      <c r="UL39" s="147"/>
      <c r="UM39" s="147"/>
      <c r="UN39" s="147"/>
      <c r="UO39" s="147"/>
      <c r="UP39" s="147"/>
      <c r="UQ39" s="147"/>
      <c r="UR39" s="147"/>
      <c r="US39" s="147"/>
      <c r="UT39" s="147"/>
      <c r="UU39" s="147"/>
      <c r="UV39" s="147"/>
      <c r="UW39" s="147"/>
      <c r="UX39" s="147"/>
      <c r="UY39" s="147"/>
      <c r="UZ39" s="147"/>
    </row>
    <row r="40" spans="1:572" s="150" customFormat="1" x14ac:dyDescent="0.3">
      <c r="A40" s="197"/>
      <c r="B40" s="199"/>
      <c r="C40" s="194"/>
      <c r="D40" s="296"/>
      <c r="E40" s="197"/>
      <c r="F40" s="65" t="str">
        <f>+D38</f>
        <v>6,331.00 บาท</v>
      </c>
      <c r="G40" s="65" t="str">
        <f>+F40</f>
        <v>6,331.00 บาท</v>
      </c>
      <c r="H40" s="489"/>
      <c r="I40" s="197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  <c r="DP40" s="149"/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49"/>
      <c r="EB40" s="149"/>
      <c r="EC40" s="149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49"/>
      <c r="EP40" s="149"/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49"/>
      <c r="FB40" s="149"/>
      <c r="FC40" s="149"/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49"/>
      <c r="FO40" s="149"/>
      <c r="FP40" s="149"/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49"/>
      <c r="GB40" s="149"/>
      <c r="GC40" s="149"/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49"/>
      <c r="GO40" s="149"/>
      <c r="GP40" s="149"/>
      <c r="GQ40" s="149"/>
      <c r="GR40" s="149"/>
      <c r="GS40" s="149"/>
      <c r="GT40" s="149"/>
      <c r="GU40" s="149"/>
      <c r="GV40" s="149"/>
      <c r="GW40" s="149"/>
      <c r="GX40" s="149"/>
      <c r="GY40" s="149"/>
      <c r="GZ40" s="149"/>
      <c r="HA40" s="149"/>
      <c r="HB40" s="149"/>
      <c r="HC40" s="149"/>
      <c r="HD40" s="149"/>
      <c r="HE40" s="149"/>
      <c r="HF40" s="149"/>
      <c r="HG40" s="149"/>
      <c r="HH40" s="149"/>
      <c r="HI40" s="149"/>
      <c r="HJ40" s="149"/>
      <c r="HK40" s="149"/>
      <c r="HL40" s="149"/>
      <c r="HM40" s="149"/>
      <c r="HN40" s="149"/>
      <c r="HO40" s="149"/>
      <c r="HP40" s="149"/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49"/>
      <c r="IB40" s="149"/>
      <c r="IC40" s="149"/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49"/>
      <c r="IO40" s="149"/>
      <c r="IP40" s="149"/>
      <c r="IQ40" s="149"/>
      <c r="IR40" s="149"/>
      <c r="IS40" s="149"/>
      <c r="IT40" s="149"/>
      <c r="IU40" s="149"/>
      <c r="IV40" s="149"/>
      <c r="IW40" s="149"/>
      <c r="IX40" s="149"/>
      <c r="IY40" s="149"/>
      <c r="IZ40" s="149"/>
      <c r="JA40" s="149"/>
      <c r="JB40" s="149"/>
      <c r="JC40" s="149"/>
      <c r="JD40" s="149"/>
      <c r="JE40" s="149"/>
      <c r="JF40" s="149"/>
      <c r="JG40" s="149"/>
      <c r="JH40" s="149"/>
      <c r="JI40" s="149"/>
      <c r="JJ40" s="149"/>
      <c r="JK40" s="149"/>
      <c r="JL40" s="149"/>
      <c r="JM40" s="149"/>
      <c r="JN40" s="149"/>
      <c r="JO40" s="149"/>
      <c r="JP40" s="149"/>
      <c r="JQ40" s="149"/>
      <c r="JR40" s="149"/>
      <c r="JS40" s="149"/>
      <c r="JT40" s="149"/>
      <c r="JU40" s="149"/>
      <c r="JV40" s="149"/>
      <c r="JW40" s="149"/>
      <c r="JX40" s="149"/>
      <c r="JY40" s="149"/>
      <c r="JZ40" s="149"/>
      <c r="KA40" s="149"/>
      <c r="KB40" s="149"/>
      <c r="KC40" s="149"/>
      <c r="KD40" s="149"/>
      <c r="KE40" s="149"/>
      <c r="KF40" s="149"/>
      <c r="KG40" s="149"/>
      <c r="KH40" s="149"/>
      <c r="KI40" s="149"/>
      <c r="KJ40" s="149"/>
      <c r="KK40" s="149"/>
      <c r="KL40" s="149"/>
      <c r="KM40" s="149"/>
      <c r="KN40" s="149"/>
      <c r="KO40" s="149"/>
      <c r="KP40" s="149"/>
      <c r="KQ40" s="149"/>
      <c r="KR40" s="149"/>
      <c r="KS40" s="149"/>
      <c r="KT40" s="149"/>
      <c r="KU40" s="149"/>
      <c r="KV40" s="149"/>
      <c r="KW40" s="149"/>
      <c r="KX40" s="149"/>
      <c r="KY40" s="149"/>
      <c r="KZ40" s="149"/>
      <c r="LA40" s="149"/>
      <c r="LB40" s="149"/>
      <c r="LC40" s="149"/>
      <c r="LD40" s="149"/>
      <c r="LE40" s="149"/>
      <c r="LF40" s="149"/>
      <c r="LG40" s="149"/>
      <c r="LH40" s="149"/>
      <c r="LI40" s="149"/>
      <c r="LJ40" s="149"/>
      <c r="LK40" s="149"/>
      <c r="LL40" s="149"/>
      <c r="LM40" s="149"/>
      <c r="LN40" s="149"/>
      <c r="LO40" s="149"/>
      <c r="LP40" s="149"/>
      <c r="LQ40" s="149"/>
      <c r="LR40" s="149"/>
      <c r="LS40" s="149"/>
      <c r="LT40" s="149"/>
      <c r="LU40" s="149"/>
      <c r="LV40" s="149"/>
      <c r="LW40" s="149"/>
      <c r="LX40" s="149"/>
      <c r="LY40" s="149"/>
      <c r="LZ40" s="149"/>
      <c r="MA40" s="149"/>
      <c r="MB40" s="149"/>
      <c r="MC40" s="149"/>
      <c r="MD40" s="149"/>
      <c r="ME40" s="149"/>
      <c r="MF40" s="149"/>
      <c r="MG40" s="149"/>
      <c r="MH40" s="149"/>
      <c r="MI40" s="149"/>
      <c r="MJ40" s="149"/>
      <c r="MK40" s="149"/>
      <c r="ML40" s="149"/>
      <c r="MM40" s="149"/>
      <c r="MN40" s="149"/>
      <c r="MO40" s="149"/>
      <c r="MP40" s="149"/>
      <c r="MQ40" s="149"/>
      <c r="MR40" s="149"/>
      <c r="MS40" s="149"/>
      <c r="MT40" s="149"/>
      <c r="MU40" s="149"/>
      <c r="MV40" s="149"/>
      <c r="MW40" s="149"/>
      <c r="MX40" s="149"/>
      <c r="MY40" s="149"/>
      <c r="MZ40" s="149"/>
      <c r="NA40" s="149"/>
      <c r="NB40" s="149"/>
      <c r="NC40" s="149"/>
      <c r="ND40" s="149"/>
      <c r="NE40" s="149"/>
      <c r="NF40" s="149"/>
      <c r="NG40" s="149"/>
      <c r="NH40" s="149"/>
      <c r="NI40" s="149"/>
      <c r="NJ40" s="149"/>
      <c r="NK40" s="149"/>
      <c r="NL40" s="149"/>
      <c r="NM40" s="149"/>
      <c r="NN40" s="149"/>
      <c r="NO40" s="149"/>
      <c r="NP40" s="149"/>
      <c r="NQ40" s="149"/>
      <c r="NR40" s="149"/>
      <c r="NS40" s="149"/>
      <c r="NT40" s="149"/>
      <c r="NU40" s="149"/>
      <c r="NV40" s="149"/>
      <c r="NW40" s="149"/>
      <c r="NX40" s="149"/>
      <c r="NY40" s="149"/>
      <c r="NZ40" s="149"/>
      <c r="OA40" s="149"/>
      <c r="OB40" s="149"/>
      <c r="OC40" s="149"/>
      <c r="OD40" s="149"/>
      <c r="OE40" s="149"/>
      <c r="OF40" s="149"/>
      <c r="OG40" s="149"/>
      <c r="OH40" s="149"/>
      <c r="OI40" s="149"/>
      <c r="OJ40" s="149"/>
      <c r="OK40" s="149"/>
      <c r="OL40" s="149"/>
      <c r="OM40" s="149"/>
      <c r="ON40" s="149"/>
      <c r="OO40" s="149"/>
      <c r="OP40" s="149"/>
      <c r="OQ40" s="149"/>
      <c r="OR40" s="149"/>
      <c r="OS40" s="149"/>
      <c r="OT40" s="149"/>
      <c r="OU40" s="149"/>
      <c r="OV40" s="149"/>
      <c r="OW40" s="149"/>
      <c r="OX40" s="149"/>
      <c r="OY40" s="149"/>
      <c r="OZ40" s="149"/>
      <c r="PA40" s="149"/>
      <c r="PB40" s="149"/>
      <c r="PC40" s="149"/>
      <c r="PD40" s="149"/>
      <c r="PE40" s="149"/>
      <c r="PF40" s="149"/>
      <c r="PG40" s="149"/>
      <c r="PH40" s="149"/>
      <c r="PI40" s="149"/>
      <c r="PJ40" s="149"/>
      <c r="PK40" s="149"/>
      <c r="PL40" s="149"/>
      <c r="PM40" s="149"/>
      <c r="PN40" s="149"/>
      <c r="PO40" s="149"/>
      <c r="PP40" s="149"/>
      <c r="PQ40" s="149"/>
      <c r="PR40" s="149"/>
      <c r="PS40" s="149"/>
      <c r="PT40" s="149"/>
      <c r="PU40" s="149"/>
      <c r="PV40" s="149"/>
      <c r="PW40" s="149"/>
      <c r="PX40" s="149"/>
      <c r="PY40" s="149"/>
      <c r="PZ40" s="149"/>
      <c r="QA40" s="149"/>
      <c r="QB40" s="149"/>
      <c r="QC40" s="149"/>
      <c r="QD40" s="149"/>
      <c r="QE40" s="149"/>
      <c r="QF40" s="149"/>
      <c r="QG40" s="149"/>
      <c r="QH40" s="149"/>
      <c r="QI40" s="149"/>
      <c r="QJ40" s="149"/>
      <c r="QK40" s="149"/>
      <c r="QL40" s="149"/>
      <c r="QM40" s="149"/>
      <c r="QN40" s="149"/>
      <c r="QO40" s="149"/>
      <c r="QP40" s="149"/>
      <c r="QQ40" s="149"/>
      <c r="QR40" s="149"/>
      <c r="QS40" s="149"/>
      <c r="QT40" s="149"/>
      <c r="QU40" s="149"/>
      <c r="QV40" s="149"/>
      <c r="QW40" s="149"/>
      <c r="QX40" s="149"/>
      <c r="QY40" s="149"/>
      <c r="QZ40" s="149"/>
      <c r="RA40" s="149"/>
      <c r="RB40" s="149"/>
      <c r="RC40" s="149"/>
      <c r="RD40" s="149"/>
      <c r="RE40" s="149"/>
      <c r="RF40" s="149"/>
      <c r="RG40" s="149"/>
      <c r="RH40" s="149"/>
      <c r="RI40" s="149"/>
      <c r="RJ40" s="149"/>
      <c r="RK40" s="149"/>
      <c r="RL40" s="149"/>
      <c r="RM40" s="149"/>
      <c r="RN40" s="149"/>
      <c r="RO40" s="149"/>
      <c r="RP40" s="149"/>
      <c r="RQ40" s="149"/>
      <c r="RR40" s="149"/>
      <c r="RS40" s="149"/>
      <c r="RT40" s="149"/>
      <c r="RU40" s="149"/>
      <c r="RV40" s="149"/>
      <c r="RW40" s="149"/>
      <c r="RX40" s="149"/>
      <c r="RY40" s="149"/>
      <c r="RZ40" s="149"/>
      <c r="SA40" s="149"/>
      <c r="SB40" s="149"/>
      <c r="SC40" s="149"/>
      <c r="SD40" s="149"/>
      <c r="SE40" s="149"/>
      <c r="SF40" s="149"/>
      <c r="SG40" s="149"/>
      <c r="SH40" s="149"/>
      <c r="SI40" s="149"/>
      <c r="SJ40" s="149"/>
      <c r="SK40" s="149"/>
      <c r="SL40" s="149"/>
      <c r="SM40" s="149"/>
      <c r="SN40" s="149"/>
      <c r="SO40" s="149"/>
      <c r="SP40" s="149"/>
      <c r="SQ40" s="149"/>
      <c r="SR40" s="149"/>
      <c r="SS40" s="149"/>
      <c r="ST40" s="149"/>
      <c r="SU40" s="149"/>
      <c r="SV40" s="149"/>
      <c r="SW40" s="149"/>
      <c r="SX40" s="149"/>
      <c r="SY40" s="149"/>
      <c r="SZ40" s="149"/>
      <c r="TA40" s="149"/>
      <c r="TB40" s="149"/>
      <c r="TC40" s="149"/>
      <c r="TD40" s="149"/>
      <c r="TE40" s="149"/>
      <c r="TF40" s="149"/>
      <c r="TG40" s="149"/>
      <c r="TH40" s="149"/>
      <c r="TI40" s="149"/>
      <c r="TJ40" s="149"/>
      <c r="TK40" s="149"/>
      <c r="TL40" s="149"/>
      <c r="TM40" s="149"/>
      <c r="TN40" s="149"/>
      <c r="TO40" s="149"/>
      <c r="TP40" s="149"/>
      <c r="TQ40" s="149"/>
      <c r="TR40" s="149"/>
      <c r="TS40" s="149"/>
      <c r="TT40" s="149"/>
      <c r="TU40" s="149"/>
      <c r="TV40" s="149"/>
      <c r="TW40" s="149"/>
      <c r="TX40" s="149"/>
      <c r="TY40" s="149"/>
      <c r="TZ40" s="149"/>
      <c r="UA40" s="149"/>
      <c r="UB40" s="149"/>
      <c r="UC40" s="149"/>
      <c r="UD40" s="149"/>
      <c r="UE40" s="149"/>
      <c r="UF40" s="149"/>
      <c r="UG40" s="149"/>
      <c r="UH40" s="149"/>
      <c r="UI40" s="149"/>
      <c r="UJ40" s="149"/>
      <c r="UK40" s="149"/>
      <c r="UL40" s="149"/>
      <c r="UM40" s="149"/>
      <c r="UN40" s="149"/>
      <c r="UO40" s="149"/>
      <c r="UP40" s="149"/>
      <c r="UQ40" s="149"/>
      <c r="UR40" s="149"/>
      <c r="US40" s="149"/>
      <c r="UT40" s="149"/>
      <c r="UU40" s="149"/>
      <c r="UV40" s="149"/>
      <c r="UW40" s="149"/>
      <c r="UX40" s="149"/>
      <c r="UY40" s="149"/>
      <c r="UZ40" s="149"/>
    </row>
    <row r="41" spans="1:572" s="152" customFormat="1" x14ac:dyDescent="0.3">
      <c r="A41" s="196">
        <v>13</v>
      </c>
      <c r="B41" s="198" t="s">
        <v>155</v>
      </c>
      <c r="C41" s="193" t="s">
        <v>78</v>
      </c>
      <c r="D41" s="295" t="str">
        <f>+C41</f>
        <v>600.00 บาท</v>
      </c>
      <c r="E41" s="196" t="s">
        <v>8</v>
      </c>
      <c r="F41" s="66" t="s">
        <v>91</v>
      </c>
      <c r="G41" s="66" t="s">
        <v>86</v>
      </c>
      <c r="H41" s="487" t="s">
        <v>11</v>
      </c>
      <c r="I41" s="196" t="s">
        <v>156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  <c r="IW41" s="151"/>
      <c r="IX41" s="151"/>
      <c r="IY41" s="151"/>
      <c r="IZ41" s="151"/>
      <c r="JA41" s="151"/>
      <c r="JB41" s="151"/>
      <c r="JC41" s="151"/>
      <c r="JD41" s="151"/>
      <c r="JE41" s="151"/>
      <c r="JF41" s="151"/>
      <c r="JG41" s="151"/>
      <c r="JH41" s="151"/>
      <c r="JI41" s="151"/>
      <c r="JJ41" s="151"/>
      <c r="JK41" s="151"/>
      <c r="JL41" s="151"/>
      <c r="JM41" s="151"/>
      <c r="JN41" s="151"/>
      <c r="JO41" s="151"/>
      <c r="JP41" s="151"/>
      <c r="JQ41" s="151"/>
      <c r="JR41" s="151"/>
      <c r="JS41" s="151"/>
      <c r="JT41" s="151"/>
      <c r="JU41" s="151"/>
      <c r="JV41" s="151"/>
      <c r="JW41" s="151"/>
      <c r="JX41" s="151"/>
      <c r="JY41" s="151"/>
      <c r="JZ41" s="151"/>
      <c r="KA41" s="151"/>
      <c r="KB41" s="151"/>
      <c r="KC41" s="151"/>
      <c r="KD41" s="151"/>
      <c r="KE41" s="151"/>
      <c r="KF41" s="151"/>
      <c r="KG41" s="151"/>
      <c r="KH41" s="151"/>
      <c r="KI41" s="151"/>
      <c r="KJ41" s="151"/>
      <c r="KK41" s="151"/>
      <c r="KL41" s="151"/>
      <c r="KM41" s="151"/>
      <c r="KN41" s="151"/>
      <c r="KO41" s="151"/>
      <c r="KP41" s="151"/>
      <c r="KQ41" s="151"/>
      <c r="KR41" s="151"/>
      <c r="KS41" s="151"/>
      <c r="KT41" s="151"/>
      <c r="KU41" s="151"/>
      <c r="KV41" s="151"/>
      <c r="KW41" s="151"/>
      <c r="KX41" s="151"/>
      <c r="KY41" s="151"/>
      <c r="KZ41" s="151"/>
      <c r="LA41" s="151"/>
      <c r="LB41" s="151"/>
      <c r="LC41" s="151"/>
      <c r="LD41" s="151"/>
      <c r="LE41" s="151"/>
      <c r="LF41" s="151"/>
      <c r="LG41" s="151"/>
      <c r="LH41" s="151"/>
      <c r="LI41" s="151"/>
      <c r="LJ41" s="151"/>
      <c r="LK41" s="151"/>
      <c r="LL41" s="151"/>
      <c r="LM41" s="151"/>
      <c r="LN41" s="151"/>
      <c r="LO41" s="151"/>
      <c r="LP41" s="151"/>
      <c r="LQ41" s="151"/>
      <c r="LR41" s="151"/>
      <c r="LS41" s="151"/>
      <c r="LT41" s="151"/>
      <c r="LU41" s="151"/>
      <c r="LV41" s="151"/>
      <c r="LW41" s="151"/>
      <c r="LX41" s="151"/>
      <c r="LY41" s="151"/>
      <c r="LZ41" s="151"/>
      <c r="MA41" s="151"/>
      <c r="MB41" s="151"/>
      <c r="MC41" s="151"/>
      <c r="MD41" s="151"/>
      <c r="ME41" s="151"/>
      <c r="MF41" s="151"/>
      <c r="MG41" s="151"/>
      <c r="MH41" s="151"/>
      <c r="MI41" s="151"/>
      <c r="MJ41" s="151"/>
      <c r="MK41" s="151"/>
      <c r="ML41" s="151"/>
      <c r="MM41" s="151"/>
      <c r="MN41" s="151"/>
      <c r="MO41" s="151"/>
      <c r="MP41" s="151"/>
      <c r="MQ41" s="151"/>
      <c r="MR41" s="151"/>
      <c r="MS41" s="151"/>
      <c r="MT41" s="151"/>
      <c r="MU41" s="151"/>
      <c r="MV41" s="151"/>
      <c r="MW41" s="151"/>
      <c r="MX41" s="151"/>
      <c r="MY41" s="151"/>
      <c r="MZ41" s="151"/>
      <c r="NA41" s="151"/>
      <c r="NB41" s="151"/>
      <c r="NC41" s="151"/>
      <c r="ND41" s="151"/>
      <c r="NE41" s="151"/>
      <c r="NF41" s="151"/>
      <c r="NG41" s="151"/>
      <c r="NH41" s="151"/>
      <c r="NI41" s="151"/>
      <c r="NJ41" s="151"/>
      <c r="NK41" s="151"/>
      <c r="NL41" s="151"/>
      <c r="NM41" s="151"/>
      <c r="NN41" s="151"/>
      <c r="NO41" s="151"/>
      <c r="NP41" s="151"/>
      <c r="NQ41" s="151"/>
      <c r="NR41" s="151"/>
      <c r="NS41" s="151"/>
      <c r="NT41" s="151"/>
      <c r="NU41" s="151"/>
      <c r="NV41" s="151"/>
      <c r="NW41" s="151"/>
      <c r="NX41" s="151"/>
      <c r="NY41" s="151"/>
      <c r="NZ41" s="151"/>
      <c r="OA41" s="151"/>
      <c r="OB41" s="151"/>
      <c r="OC41" s="151"/>
      <c r="OD41" s="151"/>
      <c r="OE41" s="151"/>
      <c r="OF41" s="151"/>
      <c r="OG41" s="151"/>
      <c r="OH41" s="151"/>
      <c r="OI41" s="151"/>
      <c r="OJ41" s="151"/>
      <c r="OK41" s="151"/>
      <c r="OL41" s="151"/>
      <c r="OM41" s="151"/>
      <c r="ON41" s="151"/>
      <c r="OO41" s="151"/>
      <c r="OP41" s="151"/>
      <c r="OQ41" s="151"/>
      <c r="OR41" s="151"/>
      <c r="OS41" s="151"/>
      <c r="OT41" s="151"/>
      <c r="OU41" s="151"/>
      <c r="OV41" s="151"/>
      <c r="OW41" s="151"/>
      <c r="OX41" s="151"/>
      <c r="OY41" s="151"/>
      <c r="OZ41" s="151"/>
      <c r="PA41" s="151"/>
      <c r="PB41" s="151"/>
      <c r="PC41" s="151"/>
      <c r="PD41" s="151"/>
      <c r="PE41" s="151"/>
      <c r="PF41" s="151"/>
      <c r="PG41" s="151"/>
      <c r="PH41" s="151"/>
      <c r="PI41" s="151"/>
      <c r="PJ41" s="151"/>
      <c r="PK41" s="151"/>
      <c r="PL41" s="151"/>
      <c r="PM41" s="151"/>
      <c r="PN41" s="151"/>
      <c r="PO41" s="151"/>
      <c r="PP41" s="151"/>
      <c r="PQ41" s="151"/>
      <c r="PR41" s="151"/>
      <c r="PS41" s="151"/>
      <c r="PT41" s="151"/>
      <c r="PU41" s="151"/>
      <c r="PV41" s="151"/>
      <c r="PW41" s="151"/>
      <c r="PX41" s="151"/>
      <c r="PY41" s="151"/>
      <c r="PZ41" s="151"/>
      <c r="QA41" s="151"/>
      <c r="QB41" s="151"/>
      <c r="QC41" s="151"/>
      <c r="QD41" s="151"/>
      <c r="QE41" s="151"/>
      <c r="QF41" s="151"/>
      <c r="QG41" s="151"/>
      <c r="QH41" s="151"/>
      <c r="QI41" s="151"/>
      <c r="QJ41" s="151"/>
      <c r="QK41" s="151"/>
      <c r="QL41" s="151"/>
      <c r="QM41" s="151"/>
      <c r="QN41" s="151"/>
      <c r="QO41" s="151"/>
      <c r="QP41" s="151"/>
      <c r="QQ41" s="151"/>
      <c r="QR41" s="151"/>
      <c r="QS41" s="151"/>
      <c r="QT41" s="151"/>
      <c r="QU41" s="151"/>
      <c r="QV41" s="151"/>
      <c r="QW41" s="151"/>
      <c r="QX41" s="151"/>
      <c r="QY41" s="151"/>
      <c r="QZ41" s="151"/>
      <c r="RA41" s="151"/>
      <c r="RB41" s="151"/>
      <c r="RC41" s="151"/>
      <c r="RD41" s="151"/>
      <c r="RE41" s="151"/>
      <c r="RF41" s="151"/>
      <c r="RG41" s="151"/>
      <c r="RH41" s="151"/>
      <c r="RI41" s="151"/>
      <c r="RJ41" s="151"/>
      <c r="RK41" s="151"/>
      <c r="RL41" s="151"/>
      <c r="RM41" s="151"/>
      <c r="RN41" s="151"/>
      <c r="RO41" s="151"/>
      <c r="RP41" s="151"/>
      <c r="RQ41" s="151"/>
      <c r="RR41" s="151"/>
      <c r="RS41" s="151"/>
      <c r="RT41" s="151"/>
      <c r="RU41" s="151"/>
      <c r="RV41" s="151"/>
      <c r="RW41" s="151"/>
      <c r="RX41" s="151"/>
      <c r="RY41" s="151"/>
      <c r="RZ41" s="151"/>
      <c r="SA41" s="151"/>
      <c r="SB41" s="151"/>
      <c r="SC41" s="151"/>
      <c r="SD41" s="151"/>
      <c r="SE41" s="151"/>
      <c r="SF41" s="151"/>
      <c r="SG41" s="151"/>
      <c r="SH41" s="151"/>
      <c r="SI41" s="151"/>
      <c r="SJ41" s="151"/>
      <c r="SK41" s="151"/>
      <c r="SL41" s="151"/>
      <c r="SM41" s="151"/>
      <c r="SN41" s="151"/>
      <c r="SO41" s="151"/>
      <c r="SP41" s="151"/>
      <c r="SQ41" s="151"/>
      <c r="SR41" s="151"/>
      <c r="SS41" s="151"/>
      <c r="ST41" s="151"/>
      <c r="SU41" s="151"/>
      <c r="SV41" s="151"/>
      <c r="SW41" s="151"/>
      <c r="SX41" s="151"/>
      <c r="SY41" s="151"/>
      <c r="SZ41" s="151"/>
      <c r="TA41" s="151"/>
      <c r="TB41" s="151"/>
      <c r="TC41" s="151"/>
      <c r="TD41" s="151"/>
      <c r="TE41" s="151"/>
      <c r="TF41" s="151"/>
      <c r="TG41" s="151"/>
      <c r="TH41" s="151"/>
      <c r="TI41" s="151"/>
      <c r="TJ41" s="151"/>
      <c r="TK41" s="151"/>
      <c r="TL41" s="151"/>
      <c r="TM41" s="151"/>
      <c r="TN41" s="151"/>
      <c r="TO41" s="151"/>
      <c r="TP41" s="151"/>
      <c r="TQ41" s="151"/>
      <c r="TR41" s="151"/>
      <c r="TS41" s="151"/>
      <c r="TT41" s="151"/>
      <c r="TU41" s="151"/>
      <c r="TV41" s="151"/>
      <c r="TW41" s="151"/>
      <c r="TX41" s="151"/>
      <c r="TY41" s="151"/>
      <c r="TZ41" s="151"/>
      <c r="UA41" s="151"/>
      <c r="UB41" s="151"/>
      <c r="UC41" s="151"/>
      <c r="UD41" s="151"/>
      <c r="UE41" s="151"/>
      <c r="UF41" s="151"/>
      <c r="UG41" s="151"/>
      <c r="UH41" s="151"/>
      <c r="UI41" s="151"/>
      <c r="UJ41" s="151"/>
      <c r="UK41" s="151"/>
      <c r="UL41" s="151"/>
      <c r="UM41" s="151"/>
      <c r="UN41" s="151"/>
      <c r="UO41" s="151"/>
      <c r="UP41" s="151"/>
      <c r="UQ41" s="151"/>
      <c r="UR41" s="151"/>
      <c r="US41" s="151"/>
      <c r="UT41" s="151"/>
      <c r="UU41" s="151"/>
      <c r="UV41" s="151"/>
      <c r="UW41" s="151"/>
      <c r="UX41" s="151"/>
      <c r="UY41" s="151"/>
      <c r="UZ41" s="151"/>
    </row>
    <row r="42" spans="1:572" s="152" customFormat="1" x14ac:dyDescent="0.3">
      <c r="A42" s="196"/>
      <c r="B42" s="198"/>
      <c r="C42" s="193"/>
      <c r="D42" s="295"/>
      <c r="E42" s="196"/>
      <c r="F42" s="66" t="s">
        <v>9</v>
      </c>
      <c r="G42" s="66" t="s">
        <v>10</v>
      </c>
      <c r="H42" s="488"/>
      <c r="I42" s="196" t="s">
        <v>152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  <c r="IW42" s="151"/>
      <c r="IX42" s="151"/>
      <c r="IY42" s="151"/>
      <c r="IZ42" s="151"/>
      <c r="JA42" s="151"/>
      <c r="JB42" s="151"/>
      <c r="JC42" s="151"/>
      <c r="JD42" s="151"/>
      <c r="JE42" s="151"/>
      <c r="JF42" s="151"/>
      <c r="JG42" s="151"/>
      <c r="JH42" s="151"/>
      <c r="JI42" s="151"/>
      <c r="JJ42" s="151"/>
      <c r="JK42" s="151"/>
      <c r="JL42" s="151"/>
      <c r="JM42" s="151"/>
      <c r="JN42" s="151"/>
      <c r="JO42" s="151"/>
      <c r="JP42" s="151"/>
      <c r="JQ42" s="151"/>
      <c r="JR42" s="151"/>
      <c r="JS42" s="151"/>
      <c r="JT42" s="151"/>
      <c r="JU42" s="151"/>
      <c r="JV42" s="151"/>
      <c r="JW42" s="151"/>
      <c r="JX42" s="151"/>
      <c r="JY42" s="151"/>
      <c r="JZ42" s="151"/>
      <c r="KA42" s="151"/>
      <c r="KB42" s="151"/>
      <c r="KC42" s="151"/>
      <c r="KD42" s="151"/>
      <c r="KE42" s="151"/>
      <c r="KF42" s="151"/>
      <c r="KG42" s="151"/>
      <c r="KH42" s="151"/>
      <c r="KI42" s="151"/>
      <c r="KJ42" s="151"/>
      <c r="KK42" s="151"/>
      <c r="KL42" s="151"/>
      <c r="KM42" s="151"/>
      <c r="KN42" s="151"/>
      <c r="KO42" s="151"/>
      <c r="KP42" s="151"/>
      <c r="KQ42" s="151"/>
      <c r="KR42" s="151"/>
      <c r="KS42" s="151"/>
      <c r="KT42" s="151"/>
      <c r="KU42" s="151"/>
      <c r="KV42" s="151"/>
      <c r="KW42" s="151"/>
      <c r="KX42" s="151"/>
      <c r="KY42" s="151"/>
      <c r="KZ42" s="151"/>
      <c r="LA42" s="151"/>
      <c r="LB42" s="151"/>
      <c r="LC42" s="151"/>
      <c r="LD42" s="151"/>
      <c r="LE42" s="151"/>
      <c r="LF42" s="151"/>
      <c r="LG42" s="151"/>
      <c r="LH42" s="151"/>
      <c r="LI42" s="151"/>
      <c r="LJ42" s="151"/>
      <c r="LK42" s="151"/>
      <c r="LL42" s="151"/>
      <c r="LM42" s="151"/>
      <c r="LN42" s="151"/>
      <c r="LO42" s="151"/>
      <c r="LP42" s="151"/>
      <c r="LQ42" s="151"/>
      <c r="LR42" s="151"/>
      <c r="LS42" s="151"/>
      <c r="LT42" s="151"/>
      <c r="LU42" s="151"/>
      <c r="LV42" s="151"/>
      <c r="LW42" s="151"/>
      <c r="LX42" s="151"/>
      <c r="LY42" s="151"/>
      <c r="LZ42" s="151"/>
      <c r="MA42" s="151"/>
      <c r="MB42" s="151"/>
      <c r="MC42" s="151"/>
      <c r="MD42" s="151"/>
      <c r="ME42" s="151"/>
      <c r="MF42" s="151"/>
      <c r="MG42" s="151"/>
      <c r="MH42" s="151"/>
      <c r="MI42" s="151"/>
      <c r="MJ42" s="151"/>
      <c r="MK42" s="151"/>
      <c r="ML42" s="151"/>
      <c r="MM42" s="151"/>
      <c r="MN42" s="151"/>
      <c r="MO42" s="151"/>
      <c r="MP42" s="151"/>
      <c r="MQ42" s="151"/>
      <c r="MR42" s="151"/>
      <c r="MS42" s="151"/>
      <c r="MT42" s="151"/>
      <c r="MU42" s="151"/>
      <c r="MV42" s="151"/>
      <c r="MW42" s="151"/>
      <c r="MX42" s="151"/>
      <c r="MY42" s="151"/>
      <c r="MZ42" s="151"/>
      <c r="NA42" s="151"/>
      <c r="NB42" s="151"/>
      <c r="NC42" s="151"/>
      <c r="ND42" s="151"/>
      <c r="NE42" s="151"/>
      <c r="NF42" s="151"/>
      <c r="NG42" s="151"/>
      <c r="NH42" s="151"/>
      <c r="NI42" s="151"/>
      <c r="NJ42" s="151"/>
      <c r="NK42" s="151"/>
      <c r="NL42" s="151"/>
      <c r="NM42" s="151"/>
      <c r="NN42" s="151"/>
      <c r="NO42" s="151"/>
      <c r="NP42" s="151"/>
      <c r="NQ42" s="151"/>
      <c r="NR42" s="151"/>
      <c r="NS42" s="151"/>
      <c r="NT42" s="151"/>
      <c r="NU42" s="151"/>
      <c r="NV42" s="151"/>
      <c r="NW42" s="151"/>
      <c r="NX42" s="151"/>
      <c r="NY42" s="151"/>
      <c r="NZ42" s="151"/>
      <c r="OA42" s="151"/>
      <c r="OB42" s="151"/>
      <c r="OC42" s="151"/>
      <c r="OD42" s="151"/>
      <c r="OE42" s="151"/>
      <c r="OF42" s="151"/>
      <c r="OG42" s="151"/>
      <c r="OH42" s="151"/>
      <c r="OI42" s="151"/>
      <c r="OJ42" s="151"/>
      <c r="OK42" s="151"/>
      <c r="OL42" s="151"/>
      <c r="OM42" s="151"/>
      <c r="ON42" s="151"/>
      <c r="OO42" s="151"/>
      <c r="OP42" s="151"/>
      <c r="OQ42" s="151"/>
      <c r="OR42" s="151"/>
      <c r="OS42" s="151"/>
      <c r="OT42" s="151"/>
      <c r="OU42" s="151"/>
      <c r="OV42" s="151"/>
      <c r="OW42" s="151"/>
      <c r="OX42" s="151"/>
      <c r="OY42" s="151"/>
      <c r="OZ42" s="151"/>
      <c r="PA42" s="151"/>
      <c r="PB42" s="151"/>
      <c r="PC42" s="151"/>
      <c r="PD42" s="151"/>
      <c r="PE42" s="151"/>
      <c r="PF42" s="151"/>
      <c r="PG42" s="151"/>
      <c r="PH42" s="151"/>
      <c r="PI42" s="151"/>
      <c r="PJ42" s="151"/>
      <c r="PK42" s="151"/>
      <c r="PL42" s="151"/>
      <c r="PM42" s="151"/>
      <c r="PN42" s="151"/>
      <c r="PO42" s="151"/>
      <c r="PP42" s="151"/>
      <c r="PQ42" s="151"/>
      <c r="PR42" s="151"/>
      <c r="PS42" s="151"/>
      <c r="PT42" s="151"/>
      <c r="PU42" s="151"/>
      <c r="PV42" s="151"/>
      <c r="PW42" s="151"/>
      <c r="PX42" s="151"/>
      <c r="PY42" s="151"/>
      <c r="PZ42" s="151"/>
      <c r="QA42" s="151"/>
      <c r="QB42" s="151"/>
      <c r="QC42" s="151"/>
      <c r="QD42" s="151"/>
      <c r="QE42" s="151"/>
      <c r="QF42" s="151"/>
      <c r="QG42" s="151"/>
      <c r="QH42" s="151"/>
      <c r="QI42" s="151"/>
      <c r="QJ42" s="151"/>
      <c r="QK42" s="151"/>
      <c r="QL42" s="151"/>
      <c r="QM42" s="151"/>
      <c r="QN42" s="151"/>
      <c r="QO42" s="151"/>
      <c r="QP42" s="151"/>
      <c r="QQ42" s="151"/>
      <c r="QR42" s="151"/>
      <c r="QS42" s="151"/>
      <c r="QT42" s="151"/>
      <c r="QU42" s="151"/>
      <c r="QV42" s="151"/>
      <c r="QW42" s="151"/>
      <c r="QX42" s="151"/>
      <c r="QY42" s="151"/>
      <c r="QZ42" s="151"/>
      <c r="RA42" s="151"/>
      <c r="RB42" s="151"/>
      <c r="RC42" s="151"/>
      <c r="RD42" s="151"/>
      <c r="RE42" s="151"/>
      <c r="RF42" s="151"/>
      <c r="RG42" s="151"/>
      <c r="RH42" s="151"/>
      <c r="RI42" s="151"/>
      <c r="RJ42" s="151"/>
      <c r="RK42" s="151"/>
      <c r="RL42" s="151"/>
      <c r="RM42" s="151"/>
      <c r="RN42" s="151"/>
      <c r="RO42" s="151"/>
      <c r="RP42" s="151"/>
      <c r="RQ42" s="151"/>
      <c r="RR42" s="151"/>
      <c r="RS42" s="151"/>
      <c r="RT42" s="151"/>
      <c r="RU42" s="151"/>
      <c r="RV42" s="151"/>
      <c r="RW42" s="151"/>
      <c r="RX42" s="151"/>
      <c r="RY42" s="151"/>
      <c r="RZ42" s="151"/>
      <c r="SA42" s="151"/>
      <c r="SB42" s="151"/>
      <c r="SC42" s="151"/>
      <c r="SD42" s="151"/>
      <c r="SE42" s="151"/>
      <c r="SF42" s="151"/>
      <c r="SG42" s="151"/>
      <c r="SH42" s="151"/>
      <c r="SI42" s="151"/>
      <c r="SJ42" s="151"/>
      <c r="SK42" s="151"/>
      <c r="SL42" s="151"/>
      <c r="SM42" s="151"/>
      <c r="SN42" s="151"/>
      <c r="SO42" s="151"/>
      <c r="SP42" s="151"/>
      <c r="SQ42" s="151"/>
      <c r="SR42" s="151"/>
      <c r="SS42" s="151"/>
      <c r="ST42" s="151"/>
      <c r="SU42" s="151"/>
      <c r="SV42" s="151"/>
      <c r="SW42" s="151"/>
      <c r="SX42" s="151"/>
      <c r="SY42" s="151"/>
      <c r="SZ42" s="151"/>
      <c r="TA42" s="151"/>
      <c r="TB42" s="151"/>
      <c r="TC42" s="151"/>
      <c r="TD42" s="151"/>
      <c r="TE42" s="151"/>
      <c r="TF42" s="151"/>
      <c r="TG42" s="151"/>
      <c r="TH42" s="151"/>
      <c r="TI42" s="151"/>
      <c r="TJ42" s="151"/>
      <c r="TK42" s="151"/>
      <c r="TL42" s="151"/>
      <c r="TM42" s="151"/>
      <c r="TN42" s="151"/>
      <c r="TO42" s="151"/>
      <c r="TP42" s="151"/>
      <c r="TQ42" s="151"/>
      <c r="TR42" s="151"/>
      <c r="TS42" s="151"/>
      <c r="TT42" s="151"/>
      <c r="TU42" s="151"/>
      <c r="TV42" s="151"/>
      <c r="TW42" s="151"/>
      <c r="TX42" s="151"/>
      <c r="TY42" s="151"/>
      <c r="TZ42" s="151"/>
      <c r="UA42" s="151"/>
      <c r="UB42" s="151"/>
      <c r="UC42" s="151"/>
      <c r="UD42" s="151"/>
      <c r="UE42" s="151"/>
      <c r="UF42" s="151"/>
      <c r="UG42" s="151"/>
      <c r="UH42" s="151"/>
      <c r="UI42" s="151"/>
      <c r="UJ42" s="151"/>
      <c r="UK42" s="151"/>
      <c r="UL42" s="151"/>
      <c r="UM42" s="151"/>
      <c r="UN42" s="151"/>
      <c r="UO42" s="151"/>
      <c r="UP42" s="151"/>
      <c r="UQ42" s="151"/>
      <c r="UR42" s="151"/>
      <c r="US42" s="151"/>
      <c r="UT42" s="151"/>
      <c r="UU42" s="151"/>
      <c r="UV42" s="151"/>
      <c r="UW42" s="151"/>
      <c r="UX42" s="151"/>
      <c r="UY42" s="151"/>
      <c r="UZ42" s="151"/>
    </row>
    <row r="43" spans="1:572" s="152" customFormat="1" x14ac:dyDescent="0.3">
      <c r="A43" s="197"/>
      <c r="B43" s="199"/>
      <c r="C43" s="194"/>
      <c r="D43" s="296"/>
      <c r="E43" s="197"/>
      <c r="F43" s="65" t="str">
        <f>+D41</f>
        <v>600.00 บาท</v>
      </c>
      <c r="G43" s="65" t="str">
        <f>+F43</f>
        <v>600.00 บาท</v>
      </c>
      <c r="H43" s="489"/>
      <c r="I43" s="197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  <c r="IW43" s="151"/>
      <c r="IX43" s="151"/>
      <c r="IY43" s="151"/>
      <c r="IZ43" s="151"/>
      <c r="JA43" s="151"/>
      <c r="JB43" s="151"/>
      <c r="JC43" s="151"/>
      <c r="JD43" s="151"/>
      <c r="JE43" s="151"/>
      <c r="JF43" s="151"/>
      <c r="JG43" s="151"/>
      <c r="JH43" s="151"/>
      <c r="JI43" s="151"/>
      <c r="JJ43" s="151"/>
      <c r="JK43" s="151"/>
      <c r="JL43" s="151"/>
      <c r="JM43" s="151"/>
      <c r="JN43" s="151"/>
      <c r="JO43" s="151"/>
      <c r="JP43" s="151"/>
      <c r="JQ43" s="151"/>
      <c r="JR43" s="151"/>
      <c r="JS43" s="151"/>
      <c r="JT43" s="151"/>
      <c r="JU43" s="151"/>
      <c r="JV43" s="151"/>
      <c r="JW43" s="151"/>
      <c r="JX43" s="151"/>
      <c r="JY43" s="151"/>
      <c r="JZ43" s="151"/>
      <c r="KA43" s="151"/>
      <c r="KB43" s="151"/>
      <c r="KC43" s="151"/>
      <c r="KD43" s="151"/>
      <c r="KE43" s="151"/>
      <c r="KF43" s="151"/>
      <c r="KG43" s="151"/>
      <c r="KH43" s="151"/>
      <c r="KI43" s="151"/>
      <c r="KJ43" s="151"/>
      <c r="KK43" s="151"/>
      <c r="KL43" s="151"/>
      <c r="KM43" s="151"/>
      <c r="KN43" s="151"/>
      <c r="KO43" s="151"/>
      <c r="KP43" s="151"/>
      <c r="KQ43" s="151"/>
      <c r="KR43" s="151"/>
      <c r="KS43" s="151"/>
      <c r="KT43" s="151"/>
      <c r="KU43" s="151"/>
      <c r="KV43" s="151"/>
      <c r="KW43" s="151"/>
      <c r="KX43" s="151"/>
      <c r="KY43" s="151"/>
      <c r="KZ43" s="151"/>
      <c r="LA43" s="151"/>
      <c r="LB43" s="151"/>
      <c r="LC43" s="151"/>
      <c r="LD43" s="151"/>
      <c r="LE43" s="151"/>
      <c r="LF43" s="151"/>
      <c r="LG43" s="151"/>
      <c r="LH43" s="151"/>
      <c r="LI43" s="151"/>
      <c r="LJ43" s="151"/>
      <c r="LK43" s="151"/>
      <c r="LL43" s="151"/>
      <c r="LM43" s="151"/>
      <c r="LN43" s="151"/>
      <c r="LO43" s="151"/>
      <c r="LP43" s="151"/>
      <c r="LQ43" s="151"/>
      <c r="LR43" s="151"/>
      <c r="LS43" s="151"/>
      <c r="LT43" s="151"/>
      <c r="LU43" s="151"/>
      <c r="LV43" s="151"/>
      <c r="LW43" s="151"/>
      <c r="LX43" s="151"/>
      <c r="LY43" s="151"/>
      <c r="LZ43" s="151"/>
      <c r="MA43" s="151"/>
      <c r="MB43" s="151"/>
      <c r="MC43" s="151"/>
      <c r="MD43" s="151"/>
      <c r="ME43" s="151"/>
      <c r="MF43" s="151"/>
      <c r="MG43" s="151"/>
      <c r="MH43" s="151"/>
      <c r="MI43" s="151"/>
      <c r="MJ43" s="151"/>
      <c r="MK43" s="151"/>
      <c r="ML43" s="151"/>
      <c r="MM43" s="151"/>
      <c r="MN43" s="151"/>
      <c r="MO43" s="151"/>
      <c r="MP43" s="151"/>
      <c r="MQ43" s="151"/>
      <c r="MR43" s="151"/>
      <c r="MS43" s="151"/>
      <c r="MT43" s="151"/>
      <c r="MU43" s="151"/>
      <c r="MV43" s="151"/>
      <c r="MW43" s="151"/>
      <c r="MX43" s="151"/>
      <c r="MY43" s="151"/>
      <c r="MZ43" s="151"/>
      <c r="NA43" s="151"/>
      <c r="NB43" s="151"/>
      <c r="NC43" s="151"/>
      <c r="ND43" s="151"/>
      <c r="NE43" s="151"/>
      <c r="NF43" s="151"/>
      <c r="NG43" s="151"/>
      <c r="NH43" s="151"/>
      <c r="NI43" s="151"/>
      <c r="NJ43" s="151"/>
      <c r="NK43" s="151"/>
      <c r="NL43" s="151"/>
      <c r="NM43" s="151"/>
      <c r="NN43" s="151"/>
      <c r="NO43" s="151"/>
      <c r="NP43" s="151"/>
      <c r="NQ43" s="151"/>
      <c r="NR43" s="151"/>
      <c r="NS43" s="151"/>
      <c r="NT43" s="151"/>
      <c r="NU43" s="151"/>
      <c r="NV43" s="151"/>
      <c r="NW43" s="151"/>
      <c r="NX43" s="151"/>
      <c r="NY43" s="151"/>
      <c r="NZ43" s="151"/>
      <c r="OA43" s="151"/>
      <c r="OB43" s="151"/>
      <c r="OC43" s="151"/>
      <c r="OD43" s="151"/>
      <c r="OE43" s="151"/>
      <c r="OF43" s="151"/>
      <c r="OG43" s="151"/>
      <c r="OH43" s="151"/>
      <c r="OI43" s="151"/>
      <c r="OJ43" s="151"/>
      <c r="OK43" s="151"/>
      <c r="OL43" s="151"/>
      <c r="OM43" s="151"/>
      <c r="ON43" s="151"/>
      <c r="OO43" s="151"/>
      <c r="OP43" s="151"/>
      <c r="OQ43" s="151"/>
      <c r="OR43" s="151"/>
      <c r="OS43" s="151"/>
      <c r="OT43" s="151"/>
      <c r="OU43" s="151"/>
      <c r="OV43" s="151"/>
      <c r="OW43" s="151"/>
      <c r="OX43" s="151"/>
      <c r="OY43" s="151"/>
      <c r="OZ43" s="151"/>
      <c r="PA43" s="151"/>
      <c r="PB43" s="151"/>
      <c r="PC43" s="151"/>
      <c r="PD43" s="151"/>
      <c r="PE43" s="151"/>
      <c r="PF43" s="151"/>
      <c r="PG43" s="151"/>
      <c r="PH43" s="151"/>
      <c r="PI43" s="151"/>
      <c r="PJ43" s="151"/>
      <c r="PK43" s="151"/>
      <c r="PL43" s="151"/>
      <c r="PM43" s="151"/>
      <c r="PN43" s="151"/>
      <c r="PO43" s="151"/>
      <c r="PP43" s="151"/>
      <c r="PQ43" s="151"/>
      <c r="PR43" s="151"/>
      <c r="PS43" s="151"/>
      <c r="PT43" s="151"/>
      <c r="PU43" s="151"/>
      <c r="PV43" s="151"/>
      <c r="PW43" s="151"/>
      <c r="PX43" s="151"/>
      <c r="PY43" s="151"/>
      <c r="PZ43" s="151"/>
      <c r="QA43" s="151"/>
      <c r="QB43" s="151"/>
      <c r="QC43" s="151"/>
      <c r="QD43" s="151"/>
      <c r="QE43" s="151"/>
      <c r="QF43" s="151"/>
      <c r="QG43" s="151"/>
      <c r="QH43" s="151"/>
      <c r="QI43" s="151"/>
      <c r="QJ43" s="151"/>
      <c r="QK43" s="151"/>
      <c r="QL43" s="151"/>
      <c r="QM43" s="151"/>
      <c r="QN43" s="151"/>
      <c r="QO43" s="151"/>
      <c r="QP43" s="151"/>
      <c r="QQ43" s="151"/>
      <c r="QR43" s="151"/>
      <c r="QS43" s="151"/>
      <c r="QT43" s="151"/>
      <c r="QU43" s="151"/>
      <c r="QV43" s="151"/>
      <c r="QW43" s="151"/>
      <c r="QX43" s="151"/>
      <c r="QY43" s="151"/>
      <c r="QZ43" s="151"/>
      <c r="RA43" s="151"/>
      <c r="RB43" s="151"/>
      <c r="RC43" s="151"/>
      <c r="RD43" s="151"/>
      <c r="RE43" s="151"/>
      <c r="RF43" s="151"/>
      <c r="RG43" s="151"/>
      <c r="RH43" s="151"/>
      <c r="RI43" s="151"/>
      <c r="RJ43" s="151"/>
      <c r="RK43" s="151"/>
      <c r="RL43" s="151"/>
      <c r="RM43" s="151"/>
      <c r="RN43" s="151"/>
      <c r="RO43" s="151"/>
      <c r="RP43" s="151"/>
      <c r="RQ43" s="151"/>
      <c r="RR43" s="151"/>
      <c r="RS43" s="151"/>
      <c r="RT43" s="151"/>
      <c r="RU43" s="151"/>
      <c r="RV43" s="151"/>
      <c r="RW43" s="151"/>
      <c r="RX43" s="151"/>
      <c r="RY43" s="151"/>
      <c r="RZ43" s="151"/>
      <c r="SA43" s="151"/>
      <c r="SB43" s="151"/>
      <c r="SC43" s="151"/>
      <c r="SD43" s="151"/>
      <c r="SE43" s="151"/>
      <c r="SF43" s="151"/>
      <c r="SG43" s="151"/>
      <c r="SH43" s="151"/>
      <c r="SI43" s="151"/>
      <c r="SJ43" s="151"/>
      <c r="SK43" s="151"/>
      <c r="SL43" s="151"/>
      <c r="SM43" s="151"/>
      <c r="SN43" s="151"/>
      <c r="SO43" s="151"/>
      <c r="SP43" s="151"/>
      <c r="SQ43" s="151"/>
      <c r="SR43" s="151"/>
      <c r="SS43" s="151"/>
      <c r="ST43" s="151"/>
      <c r="SU43" s="151"/>
      <c r="SV43" s="151"/>
      <c r="SW43" s="151"/>
      <c r="SX43" s="151"/>
      <c r="SY43" s="151"/>
      <c r="SZ43" s="151"/>
      <c r="TA43" s="151"/>
      <c r="TB43" s="151"/>
      <c r="TC43" s="151"/>
      <c r="TD43" s="151"/>
      <c r="TE43" s="151"/>
      <c r="TF43" s="151"/>
      <c r="TG43" s="151"/>
      <c r="TH43" s="151"/>
      <c r="TI43" s="151"/>
      <c r="TJ43" s="151"/>
      <c r="TK43" s="151"/>
      <c r="TL43" s="151"/>
      <c r="TM43" s="151"/>
      <c r="TN43" s="151"/>
      <c r="TO43" s="151"/>
      <c r="TP43" s="151"/>
      <c r="TQ43" s="151"/>
      <c r="TR43" s="151"/>
      <c r="TS43" s="151"/>
      <c r="TT43" s="151"/>
      <c r="TU43" s="151"/>
      <c r="TV43" s="151"/>
      <c r="TW43" s="151"/>
      <c r="TX43" s="151"/>
      <c r="TY43" s="151"/>
      <c r="TZ43" s="151"/>
      <c r="UA43" s="151"/>
      <c r="UB43" s="151"/>
      <c r="UC43" s="151"/>
      <c r="UD43" s="151"/>
      <c r="UE43" s="151"/>
      <c r="UF43" s="151"/>
      <c r="UG43" s="151"/>
      <c r="UH43" s="151"/>
      <c r="UI43" s="151"/>
      <c r="UJ43" s="151"/>
      <c r="UK43" s="151"/>
      <c r="UL43" s="151"/>
      <c r="UM43" s="151"/>
      <c r="UN43" s="151"/>
      <c r="UO43" s="151"/>
      <c r="UP43" s="151"/>
      <c r="UQ43" s="151"/>
      <c r="UR43" s="151"/>
      <c r="US43" s="151"/>
      <c r="UT43" s="151"/>
      <c r="UU43" s="151"/>
      <c r="UV43" s="151"/>
      <c r="UW43" s="151"/>
      <c r="UX43" s="151"/>
      <c r="UY43" s="151"/>
      <c r="UZ43" s="151"/>
    </row>
    <row r="44" spans="1:572" s="152" customFormat="1" x14ac:dyDescent="0.3">
      <c r="A44" s="196">
        <v>14</v>
      </c>
      <c r="B44" s="198" t="s">
        <v>867</v>
      </c>
      <c r="C44" s="193" t="s">
        <v>157</v>
      </c>
      <c r="D44" s="295" t="str">
        <f>+C44</f>
        <v>1,190.00 บาท</v>
      </c>
      <c r="E44" s="196" t="s">
        <v>8</v>
      </c>
      <c r="F44" s="66" t="s">
        <v>158</v>
      </c>
      <c r="G44" s="66" t="s">
        <v>86</v>
      </c>
      <c r="H44" s="487" t="s">
        <v>11</v>
      </c>
      <c r="I44" s="196" t="s">
        <v>159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/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1"/>
      <c r="FK44" s="151"/>
      <c r="FL44" s="151"/>
      <c r="FM44" s="151"/>
      <c r="FN44" s="151"/>
      <c r="FO44" s="151"/>
      <c r="FP44" s="151"/>
      <c r="FQ44" s="151"/>
      <c r="FR44" s="151"/>
      <c r="FS44" s="151"/>
      <c r="FT44" s="151"/>
      <c r="FU44" s="151"/>
      <c r="FV44" s="151"/>
      <c r="FW44" s="151"/>
      <c r="FX44" s="151"/>
      <c r="FY44" s="151"/>
      <c r="FZ44" s="151"/>
      <c r="GA44" s="151"/>
      <c r="GB44" s="151"/>
      <c r="GC44" s="151"/>
      <c r="GD44" s="151"/>
      <c r="GE44" s="151"/>
      <c r="GF44" s="151"/>
      <c r="GG44" s="151"/>
      <c r="GH44" s="151"/>
      <c r="GI44" s="151"/>
      <c r="GJ44" s="151"/>
      <c r="GK44" s="151"/>
      <c r="GL44" s="151"/>
      <c r="GM44" s="151"/>
      <c r="GN44" s="151"/>
      <c r="GO44" s="151"/>
      <c r="GP44" s="151"/>
      <c r="GQ44" s="151"/>
      <c r="GR44" s="151"/>
      <c r="GS44" s="151"/>
      <c r="GT44" s="151"/>
      <c r="GU44" s="151"/>
      <c r="GV44" s="151"/>
      <c r="GW44" s="151"/>
      <c r="GX44" s="151"/>
      <c r="GY44" s="151"/>
      <c r="GZ44" s="151"/>
      <c r="HA44" s="151"/>
      <c r="HB44" s="151"/>
      <c r="HC44" s="151"/>
      <c r="HD44" s="151"/>
      <c r="HE44" s="151"/>
      <c r="HF44" s="151"/>
      <c r="HG44" s="151"/>
      <c r="HH44" s="151"/>
      <c r="HI44" s="151"/>
      <c r="HJ44" s="151"/>
      <c r="HK44" s="151"/>
      <c r="HL44" s="151"/>
      <c r="HM44" s="151"/>
      <c r="HN44" s="151"/>
      <c r="HO44" s="151"/>
      <c r="HP44" s="151"/>
      <c r="HQ44" s="151"/>
      <c r="HR44" s="151"/>
      <c r="HS44" s="151"/>
      <c r="HT44" s="151"/>
      <c r="HU44" s="151"/>
      <c r="HV44" s="151"/>
      <c r="HW44" s="151"/>
      <c r="HX44" s="151"/>
      <c r="HY44" s="151"/>
      <c r="HZ44" s="151"/>
      <c r="IA44" s="151"/>
      <c r="IB44" s="151"/>
      <c r="IC44" s="151"/>
      <c r="ID44" s="151"/>
      <c r="IE44" s="151"/>
      <c r="IF44" s="151"/>
      <c r="IG44" s="151"/>
      <c r="IH44" s="151"/>
      <c r="II44" s="151"/>
      <c r="IJ44" s="151"/>
      <c r="IK44" s="151"/>
      <c r="IL44" s="151"/>
      <c r="IM44" s="151"/>
      <c r="IN44" s="151"/>
      <c r="IO44" s="151"/>
      <c r="IP44" s="151"/>
      <c r="IQ44" s="151"/>
      <c r="IR44" s="151"/>
      <c r="IS44" s="151"/>
      <c r="IT44" s="151"/>
      <c r="IU44" s="151"/>
      <c r="IV44" s="151"/>
      <c r="IW44" s="151"/>
      <c r="IX44" s="151"/>
      <c r="IY44" s="151"/>
      <c r="IZ44" s="151"/>
      <c r="JA44" s="151"/>
      <c r="JB44" s="151"/>
      <c r="JC44" s="151"/>
      <c r="JD44" s="151"/>
      <c r="JE44" s="151"/>
      <c r="JF44" s="151"/>
      <c r="JG44" s="151"/>
      <c r="JH44" s="151"/>
      <c r="JI44" s="151"/>
      <c r="JJ44" s="151"/>
      <c r="JK44" s="151"/>
      <c r="JL44" s="151"/>
      <c r="JM44" s="151"/>
      <c r="JN44" s="151"/>
      <c r="JO44" s="151"/>
      <c r="JP44" s="151"/>
      <c r="JQ44" s="151"/>
      <c r="JR44" s="151"/>
      <c r="JS44" s="151"/>
      <c r="JT44" s="151"/>
      <c r="JU44" s="151"/>
      <c r="JV44" s="151"/>
      <c r="JW44" s="151"/>
      <c r="JX44" s="151"/>
      <c r="JY44" s="151"/>
      <c r="JZ44" s="151"/>
      <c r="KA44" s="151"/>
      <c r="KB44" s="151"/>
      <c r="KC44" s="151"/>
      <c r="KD44" s="151"/>
      <c r="KE44" s="151"/>
      <c r="KF44" s="151"/>
      <c r="KG44" s="151"/>
      <c r="KH44" s="151"/>
      <c r="KI44" s="151"/>
      <c r="KJ44" s="151"/>
      <c r="KK44" s="151"/>
      <c r="KL44" s="151"/>
      <c r="KM44" s="151"/>
      <c r="KN44" s="151"/>
      <c r="KO44" s="151"/>
      <c r="KP44" s="151"/>
      <c r="KQ44" s="151"/>
      <c r="KR44" s="151"/>
      <c r="KS44" s="151"/>
      <c r="KT44" s="151"/>
      <c r="KU44" s="151"/>
      <c r="KV44" s="151"/>
      <c r="KW44" s="151"/>
      <c r="KX44" s="151"/>
      <c r="KY44" s="151"/>
      <c r="KZ44" s="151"/>
      <c r="LA44" s="151"/>
      <c r="LB44" s="151"/>
      <c r="LC44" s="151"/>
      <c r="LD44" s="151"/>
      <c r="LE44" s="151"/>
      <c r="LF44" s="151"/>
      <c r="LG44" s="151"/>
      <c r="LH44" s="151"/>
      <c r="LI44" s="151"/>
      <c r="LJ44" s="151"/>
      <c r="LK44" s="151"/>
      <c r="LL44" s="151"/>
      <c r="LM44" s="151"/>
      <c r="LN44" s="151"/>
      <c r="LO44" s="151"/>
      <c r="LP44" s="151"/>
      <c r="LQ44" s="151"/>
      <c r="LR44" s="151"/>
      <c r="LS44" s="151"/>
      <c r="LT44" s="151"/>
      <c r="LU44" s="151"/>
      <c r="LV44" s="151"/>
      <c r="LW44" s="151"/>
      <c r="LX44" s="151"/>
      <c r="LY44" s="151"/>
      <c r="LZ44" s="151"/>
      <c r="MA44" s="151"/>
      <c r="MB44" s="151"/>
      <c r="MC44" s="151"/>
      <c r="MD44" s="151"/>
      <c r="ME44" s="151"/>
      <c r="MF44" s="151"/>
      <c r="MG44" s="151"/>
      <c r="MH44" s="151"/>
      <c r="MI44" s="151"/>
      <c r="MJ44" s="151"/>
      <c r="MK44" s="151"/>
      <c r="ML44" s="151"/>
      <c r="MM44" s="151"/>
      <c r="MN44" s="151"/>
      <c r="MO44" s="151"/>
      <c r="MP44" s="151"/>
      <c r="MQ44" s="151"/>
      <c r="MR44" s="151"/>
      <c r="MS44" s="151"/>
      <c r="MT44" s="151"/>
      <c r="MU44" s="151"/>
      <c r="MV44" s="151"/>
      <c r="MW44" s="151"/>
      <c r="MX44" s="151"/>
      <c r="MY44" s="151"/>
      <c r="MZ44" s="151"/>
      <c r="NA44" s="151"/>
      <c r="NB44" s="151"/>
      <c r="NC44" s="151"/>
      <c r="ND44" s="151"/>
      <c r="NE44" s="151"/>
      <c r="NF44" s="151"/>
      <c r="NG44" s="151"/>
      <c r="NH44" s="151"/>
      <c r="NI44" s="151"/>
      <c r="NJ44" s="151"/>
      <c r="NK44" s="151"/>
      <c r="NL44" s="151"/>
      <c r="NM44" s="151"/>
      <c r="NN44" s="151"/>
      <c r="NO44" s="151"/>
      <c r="NP44" s="151"/>
      <c r="NQ44" s="151"/>
      <c r="NR44" s="151"/>
      <c r="NS44" s="151"/>
      <c r="NT44" s="151"/>
      <c r="NU44" s="151"/>
      <c r="NV44" s="151"/>
      <c r="NW44" s="151"/>
      <c r="NX44" s="151"/>
      <c r="NY44" s="151"/>
      <c r="NZ44" s="151"/>
      <c r="OA44" s="151"/>
      <c r="OB44" s="151"/>
      <c r="OC44" s="151"/>
      <c r="OD44" s="151"/>
      <c r="OE44" s="151"/>
      <c r="OF44" s="151"/>
      <c r="OG44" s="151"/>
      <c r="OH44" s="151"/>
      <c r="OI44" s="151"/>
      <c r="OJ44" s="151"/>
      <c r="OK44" s="151"/>
      <c r="OL44" s="151"/>
      <c r="OM44" s="151"/>
      <c r="ON44" s="151"/>
      <c r="OO44" s="151"/>
      <c r="OP44" s="151"/>
      <c r="OQ44" s="151"/>
      <c r="OR44" s="151"/>
      <c r="OS44" s="151"/>
      <c r="OT44" s="151"/>
      <c r="OU44" s="151"/>
      <c r="OV44" s="151"/>
      <c r="OW44" s="151"/>
      <c r="OX44" s="151"/>
      <c r="OY44" s="151"/>
      <c r="OZ44" s="151"/>
      <c r="PA44" s="151"/>
      <c r="PB44" s="151"/>
      <c r="PC44" s="151"/>
      <c r="PD44" s="151"/>
      <c r="PE44" s="151"/>
      <c r="PF44" s="151"/>
      <c r="PG44" s="151"/>
      <c r="PH44" s="151"/>
      <c r="PI44" s="151"/>
      <c r="PJ44" s="151"/>
      <c r="PK44" s="151"/>
      <c r="PL44" s="151"/>
      <c r="PM44" s="151"/>
      <c r="PN44" s="151"/>
      <c r="PO44" s="151"/>
      <c r="PP44" s="151"/>
      <c r="PQ44" s="151"/>
      <c r="PR44" s="151"/>
      <c r="PS44" s="151"/>
      <c r="PT44" s="151"/>
      <c r="PU44" s="151"/>
      <c r="PV44" s="151"/>
      <c r="PW44" s="151"/>
      <c r="PX44" s="151"/>
      <c r="PY44" s="151"/>
      <c r="PZ44" s="151"/>
      <c r="QA44" s="151"/>
      <c r="QB44" s="151"/>
      <c r="QC44" s="151"/>
      <c r="QD44" s="151"/>
      <c r="QE44" s="151"/>
      <c r="QF44" s="151"/>
      <c r="QG44" s="151"/>
      <c r="QH44" s="151"/>
      <c r="QI44" s="151"/>
      <c r="QJ44" s="151"/>
      <c r="QK44" s="151"/>
      <c r="QL44" s="151"/>
      <c r="QM44" s="151"/>
      <c r="QN44" s="151"/>
      <c r="QO44" s="151"/>
      <c r="QP44" s="151"/>
      <c r="QQ44" s="151"/>
      <c r="QR44" s="151"/>
      <c r="QS44" s="151"/>
      <c r="QT44" s="151"/>
      <c r="QU44" s="151"/>
      <c r="QV44" s="151"/>
      <c r="QW44" s="151"/>
      <c r="QX44" s="151"/>
      <c r="QY44" s="151"/>
      <c r="QZ44" s="151"/>
      <c r="RA44" s="151"/>
      <c r="RB44" s="151"/>
      <c r="RC44" s="151"/>
      <c r="RD44" s="151"/>
      <c r="RE44" s="151"/>
      <c r="RF44" s="151"/>
      <c r="RG44" s="151"/>
      <c r="RH44" s="151"/>
      <c r="RI44" s="151"/>
      <c r="RJ44" s="151"/>
      <c r="RK44" s="151"/>
      <c r="RL44" s="151"/>
      <c r="RM44" s="151"/>
      <c r="RN44" s="151"/>
      <c r="RO44" s="151"/>
      <c r="RP44" s="151"/>
      <c r="RQ44" s="151"/>
      <c r="RR44" s="151"/>
      <c r="RS44" s="151"/>
      <c r="RT44" s="151"/>
      <c r="RU44" s="151"/>
      <c r="RV44" s="151"/>
      <c r="RW44" s="151"/>
      <c r="RX44" s="151"/>
      <c r="RY44" s="151"/>
      <c r="RZ44" s="151"/>
      <c r="SA44" s="151"/>
      <c r="SB44" s="151"/>
      <c r="SC44" s="151"/>
      <c r="SD44" s="151"/>
      <c r="SE44" s="151"/>
      <c r="SF44" s="151"/>
      <c r="SG44" s="151"/>
      <c r="SH44" s="151"/>
      <c r="SI44" s="151"/>
      <c r="SJ44" s="151"/>
      <c r="SK44" s="151"/>
      <c r="SL44" s="151"/>
      <c r="SM44" s="151"/>
      <c r="SN44" s="151"/>
      <c r="SO44" s="151"/>
      <c r="SP44" s="151"/>
      <c r="SQ44" s="151"/>
      <c r="SR44" s="151"/>
      <c r="SS44" s="151"/>
      <c r="ST44" s="151"/>
      <c r="SU44" s="151"/>
      <c r="SV44" s="151"/>
      <c r="SW44" s="151"/>
      <c r="SX44" s="151"/>
      <c r="SY44" s="151"/>
      <c r="SZ44" s="151"/>
      <c r="TA44" s="151"/>
      <c r="TB44" s="151"/>
      <c r="TC44" s="151"/>
      <c r="TD44" s="151"/>
      <c r="TE44" s="151"/>
      <c r="TF44" s="151"/>
      <c r="TG44" s="151"/>
      <c r="TH44" s="151"/>
      <c r="TI44" s="151"/>
      <c r="TJ44" s="151"/>
      <c r="TK44" s="151"/>
      <c r="TL44" s="151"/>
      <c r="TM44" s="151"/>
      <c r="TN44" s="151"/>
      <c r="TO44" s="151"/>
      <c r="TP44" s="151"/>
      <c r="TQ44" s="151"/>
      <c r="TR44" s="151"/>
      <c r="TS44" s="151"/>
      <c r="TT44" s="151"/>
      <c r="TU44" s="151"/>
      <c r="TV44" s="151"/>
      <c r="TW44" s="151"/>
      <c r="TX44" s="151"/>
      <c r="TY44" s="151"/>
      <c r="TZ44" s="151"/>
      <c r="UA44" s="151"/>
      <c r="UB44" s="151"/>
      <c r="UC44" s="151"/>
      <c r="UD44" s="151"/>
      <c r="UE44" s="151"/>
      <c r="UF44" s="151"/>
      <c r="UG44" s="151"/>
      <c r="UH44" s="151"/>
      <c r="UI44" s="151"/>
      <c r="UJ44" s="151"/>
      <c r="UK44" s="151"/>
      <c r="UL44" s="151"/>
      <c r="UM44" s="151"/>
      <c r="UN44" s="151"/>
      <c r="UO44" s="151"/>
      <c r="UP44" s="151"/>
      <c r="UQ44" s="151"/>
      <c r="UR44" s="151"/>
      <c r="US44" s="151"/>
      <c r="UT44" s="151"/>
      <c r="UU44" s="151"/>
      <c r="UV44" s="151"/>
      <c r="UW44" s="151"/>
      <c r="UX44" s="151"/>
      <c r="UY44" s="151"/>
      <c r="UZ44" s="151"/>
    </row>
    <row r="45" spans="1:572" s="152" customFormat="1" x14ac:dyDescent="0.3">
      <c r="A45" s="196"/>
      <c r="B45" s="198"/>
      <c r="C45" s="193"/>
      <c r="D45" s="295"/>
      <c r="E45" s="196"/>
      <c r="F45" s="66" t="s">
        <v>9</v>
      </c>
      <c r="G45" s="66" t="s">
        <v>10</v>
      </c>
      <c r="H45" s="488"/>
      <c r="I45" s="196" t="s">
        <v>152</v>
      </c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1"/>
      <c r="DK45" s="151"/>
      <c r="DL45" s="151"/>
      <c r="DM45" s="151"/>
      <c r="DN45" s="151"/>
      <c r="DO45" s="151"/>
      <c r="DP45" s="151"/>
      <c r="DQ45" s="151"/>
      <c r="DR45" s="151"/>
      <c r="DS45" s="151"/>
      <c r="DT45" s="151"/>
      <c r="DU45" s="151"/>
      <c r="DV45" s="151"/>
      <c r="DW45" s="151"/>
      <c r="DX45" s="151"/>
      <c r="DY45" s="151"/>
      <c r="DZ45" s="151"/>
      <c r="EA45" s="151"/>
      <c r="EB45" s="151"/>
      <c r="EC45" s="151"/>
      <c r="ED45" s="151"/>
      <c r="EE45" s="151"/>
      <c r="EF45" s="151"/>
      <c r="EG45" s="151"/>
      <c r="EH45" s="151"/>
      <c r="EI45" s="151"/>
      <c r="EJ45" s="151"/>
      <c r="EK45" s="151"/>
      <c r="EL45" s="151"/>
      <c r="EM45" s="151"/>
      <c r="EN45" s="151"/>
      <c r="EO45" s="151"/>
      <c r="EP45" s="151"/>
      <c r="EQ45" s="151"/>
      <c r="ER45" s="151"/>
      <c r="ES45" s="151"/>
      <c r="ET45" s="151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1"/>
      <c r="FJ45" s="151"/>
      <c r="FK45" s="151"/>
      <c r="FL45" s="151"/>
      <c r="FM45" s="151"/>
      <c r="FN45" s="151"/>
      <c r="FO45" s="151"/>
      <c r="FP45" s="151"/>
      <c r="FQ45" s="151"/>
      <c r="FR45" s="151"/>
      <c r="FS45" s="151"/>
      <c r="FT45" s="151"/>
      <c r="FU45" s="151"/>
      <c r="FV45" s="151"/>
      <c r="FW45" s="151"/>
      <c r="FX45" s="151"/>
      <c r="FY45" s="151"/>
      <c r="FZ45" s="151"/>
      <c r="GA45" s="151"/>
      <c r="GB45" s="151"/>
      <c r="GC45" s="151"/>
      <c r="GD45" s="151"/>
      <c r="GE45" s="151"/>
      <c r="GF45" s="151"/>
      <c r="GG45" s="151"/>
      <c r="GH45" s="151"/>
      <c r="GI45" s="151"/>
      <c r="GJ45" s="151"/>
      <c r="GK45" s="151"/>
      <c r="GL45" s="151"/>
      <c r="GM45" s="151"/>
      <c r="GN45" s="151"/>
      <c r="GO45" s="151"/>
      <c r="GP45" s="151"/>
      <c r="GQ45" s="151"/>
      <c r="GR45" s="151"/>
      <c r="GS45" s="151"/>
      <c r="GT45" s="151"/>
      <c r="GU45" s="151"/>
      <c r="GV45" s="151"/>
      <c r="GW45" s="151"/>
      <c r="GX45" s="151"/>
      <c r="GY45" s="151"/>
      <c r="GZ45" s="151"/>
      <c r="HA45" s="151"/>
      <c r="HB45" s="151"/>
      <c r="HC45" s="151"/>
      <c r="HD45" s="151"/>
      <c r="HE45" s="151"/>
      <c r="HF45" s="151"/>
      <c r="HG45" s="151"/>
      <c r="HH45" s="151"/>
      <c r="HI45" s="151"/>
      <c r="HJ45" s="151"/>
      <c r="HK45" s="151"/>
      <c r="HL45" s="151"/>
      <c r="HM45" s="151"/>
      <c r="HN45" s="151"/>
      <c r="HO45" s="151"/>
      <c r="HP45" s="151"/>
      <c r="HQ45" s="151"/>
      <c r="HR45" s="151"/>
      <c r="HS45" s="151"/>
      <c r="HT45" s="151"/>
      <c r="HU45" s="151"/>
      <c r="HV45" s="151"/>
      <c r="HW45" s="151"/>
      <c r="HX45" s="151"/>
      <c r="HY45" s="151"/>
      <c r="HZ45" s="151"/>
      <c r="IA45" s="151"/>
      <c r="IB45" s="151"/>
      <c r="IC45" s="151"/>
      <c r="ID45" s="151"/>
      <c r="IE45" s="151"/>
      <c r="IF45" s="151"/>
      <c r="IG45" s="151"/>
      <c r="IH45" s="151"/>
      <c r="II45" s="151"/>
      <c r="IJ45" s="151"/>
      <c r="IK45" s="151"/>
      <c r="IL45" s="151"/>
      <c r="IM45" s="151"/>
      <c r="IN45" s="151"/>
      <c r="IO45" s="151"/>
      <c r="IP45" s="151"/>
      <c r="IQ45" s="151"/>
      <c r="IR45" s="151"/>
      <c r="IS45" s="151"/>
      <c r="IT45" s="151"/>
      <c r="IU45" s="151"/>
      <c r="IV45" s="151"/>
      <c r="IW45" s="151"/>
      <c r="IX45" s="151"/>
      <c r="IY45" s="151"/>
      <c r="IZ45" s="151"/>
      <c r="JA45" s="151"/>
      <c r="JB45" s="151"/>
      <c r="JC45" s="151"/>
      <c r="JD45" s="151"/>
      <c r="JE45" s="151"/>
      <c r="JF45" s="151"/>
      <c r="JG45" s="151"/>
      <c r="JH45" s="151"/>
      <c r="JI45" s="151"/>
      <c r="JJ45" s="151"/>
      <c r="JK45" s="151"/>
      <c r="JL45" s="151"/>
      <c r="JM45" s="151"/>
      <c r="JN45" s="151"/>
      <c r="JO45" s="151"/>
      <c r="JP45" s="151"/>
      <c r="JQ45" s="151"/>
      <c r="JR45" s="151"/>
      <c r="JS45" s="151"/>
      <c r="JT45" s="151"/>
      <c r="JU45" s="151"/>
      <c r="JV45" s="151"/>
      <c r="JW45" s="151"/>
      <c r="JX45" s="151"/>
      <c r="JY45" s="151"/>
      <c r="JZ45" s="151"/>
      <c r="KA45" s="151"/>
      <c r="KB45" s="151"/>
      <c r="KC45" s="151"/>
      <c r="KD45" s="151"/>
      <c r="KE45" s="151"/>
      <c r="KF45" s="151"/>
      <c r="KG45" s="151"/>
      <c r="KH45" s="151"/>
      <c r="KI45" s="151"/>
      <c r="KJ45" s="151"/>
      <c r="KK45" s="151"/>
      <c r="KL45" s="151"/>
      <c r="KM45" s="151"/>
      <c r="KN45" s="151"/>
      <c r="KO45" s="151"/>
      <c r="KP45" s="151"/>
      <c r="KQ45" s="151"/>
      <c r="KR45" s="151"/>
      <c r="KS45" s="151"/>
      <c r="KT45" s="151"/>
      <c r="KU45" s="151"/>
      <c r="KV45" s="151"/>
      <c r="KW45" s="151"/>
      <c r="KX45" s="151"/>
      <c r="KY45" s="151"/>
      <c r="KZ45" s="151"/>
      <c r="LA45" s="151"/>
      <c r="LB45" s="151"/>
      <c r="LC45" s="151"/>
      <c r="LD45" s="151"/>
      <c r="LE45" s="151"/>
      <c r="LF45" s="151"/>
      <c r="LG45" s="151"/>
      <c r="LH45" s="151"/>
      <c r="LI45" s="151"/>
      <c r="LJ45" s="151"/>
      <c r="LK45" s="151"/>
      <c r="LL45" s="151"/>
      <c r="LM45" s="151"/>
      <c r="LN45" s="151"/>
      <c r="LO45" s="151"/>
      <c r="LP45" s="151"/>
      <c r="LQ45" s="151"/>
      <c r="LR45" s="151"/>
      <c r="LS45" s="151"/>
      <c r="LT45" s="151"/>
      <c r="LU45" s="151"/>
      <c r="LV45" s="151"/>
      <c r="LW45" s="151"/>
      <c r="LX45" s="151"/>
      <c r="LY45" s="151"/>
      <c r="LZ45" s="151"/>
      <c r="MA45" s="151"/>
      <c r="MB45" s="151"/>
      <c r="MC45" s="151"/>
      <c r="MD45" s="151"/>
      <c r="ME45" s="151"/>
      <c r="MF45" s="151"/>
      <c r="MG45" s="151"/>
      <c r="MH45" s="151"/>
      <c r="MI45" s="151"/>
      <c r="MJ45" s="151"/>
      <c r="MK45" s="151"/>
      <c r="ML45" s="151"/>
      <c r="MM45" s="151"/>
      <c r="MN45" s="151"/>
      <c r="MO45" s="151"/>
      <c r="MP45" s="151"/>
      <c r="MQ45" s="151"/>
      <c r="MR45" s="151"/>
      <c r="MS45" s="151"/>
      <c r="MT45" s="151"/>
      <c r="MU45" s="151"/>
      <c r="MV45" s="151"/>
      <c r="MW45" s="151"/>
      <c r="MX45" s="151"/>
      <c r="MY45" s="151"/>
      <c r="MZ45" s="151"/>
      <c r="NA45" s="151"/>
      <c r="NB45" s="151"/>
      <c r="NC45" s="151"/>
      <c r="ND45" s="151"/>
      <c r="NE45" s="151"/>
      <c r="NF45" s="151"/>
      <c r="NG45" s="151"/>
      <c r="NH45" s="151"/>
      <c r="NI45" s="151"/>
      <c r="NJ45" s="151"/>
      <c r="NK45" s="151"/>
      <c r="NL45" s="151"/>
      <c r="NM45" s="151"/>
      <c r="NN45" s="151"/>
      <c r="NO45" s="151"/>
      <c r="NP45" s="151"/>
      <c r="NQ45" s="151"/>
      <c r="NR45" s="151"/>
      <c r="NS45" s="151"/>
      <c r="NT45" s="151"/>
      <c r="NU45" s="151"/>
      <c r="NV45" s="151"/>
      <c r="NW45" s="151"/>
      <c r="NX45" s="151"/>
      <c r="NY45" s="151"/>
      <c r="NZ45" s="151"/>
      <c r="OA45" s="151"/>
      <c r="OB45" s="151"/>
      <c r="OC45" s="151"/>
      <c r="OD45" s="151"/>
      <c r="OE45" s="151"/>
      <c r="OF45" s="151"/>
      <c r="OG45" s="151"/>
      <c r="OH45" s="151"/>
      <c r="OI45" s="151"/>
      <c r="OJ45" s="151"/>
      <c r="OK45" s="151"/>
      <c r="OL45" s="151"/>
      <c r="OM45" s="151"/>
      <c r="ON45" s="151"/>
      <c r="OO45" s="151"/>
      <c r="OP45" s="151"/>
      <c r="OQ45" s="151"/>
      <c r="OR45" s="151"/>
      <c r="OS45" s="151"/>
      <c r="OT45" s="151"/>
      <c r="OU45" s="151"/>
      <c r="OV45" s="151"/>
      <c r="OW45" s="151"/>
      <c r="OX45" s="151"/>
      <c r="OY45" s="151"/>
      <c r="OZ45" s="151"/>
      <c r="PA45" s="151"/>
      <c r="PB45" s="151"/>
      <c r="PC45" s="151"/>
      <c r="PD45" s="151"/>
      <c r="PE45" s="151"/>
      <c r="PF45" s="151"/>
      <c r="PG45" s="151"/>
      <c r="PH45" s="151"/>
      <c r="PI45" s="151"/>
      <c r="PJ45" s="151"/>
      <c r="PK45" s="151"/>
      <c r="PL45" s="151"/>
      <c r="PM45" s="151"/>
      <c r="PN45" s="151"/>
      <c r="PO45" s="151"/>
      <c r="PP45" s="151"/>
      <c r="PQ45" s="151"/>
      <c r="PR45" s="151"/>
      <c r="PS45" s="151"/>
      <c r="PT45" s="151"/>
      <c r="PU45" s="151"/>
      <c r="PV45" s="151"/>
      <c r="PW45" s="151"/>
      <c r="PX45" s="151"/>
      <c r="PY45" s="151"/>
      <c r="PZ45" s="151"/>
      <c r="QA45" s="151"/>
      <c r="QB45" s="151"/>
      <c r="QC45" s="151"/>
      <c r="QD45" s="151"/>
      <c r="QE45" s="151"/>
      <c r="QF45" s="151"/>
      <c r="QG45" s="151"/>
      <c r="QH45" s="151"/>
      <c r="QI45" s="151"/>
      <c r="QJ45" s="151"/>
      <c r="QK45" s="151"/>
      <c r="QL45" s="151"/>
      <c r="QM45" s="151"/>
      <c r="QN45" s="151"/>
      <c r="QO45" s="151"/>
      <c r="QP45" s="151"/>
      <c r="QQ45" s="151"/>
      <c r="QR45" s="151"/>
      <c r="QS45" s="151"/>
      <c r="QT45" s="151"/>
      <c r="QU45" s="151"/>
      <c r="QV45" s="151"/>
      <c r="QW45" s="151"/>
      <c r="QX45" s="151"/>
      <c r="QY45" s="151"/>
      <c r="QZ45" s="151"/>
      <c r="RA45" s="151"/>
      <c r="RB45" s="151"/>
      <c r="RC45" s="151"/>
      <c r="RD45" s="151"/>
      <c r="RE45" s="151"/>
      <c r="RF45" s="151"/>
      <c r="RG45" s="151"/>
      <c r="RH45" s="151"/>
      <c r="RI45" s="151"/>
      <c r="RJ45" s="151"/>
      <c r="RK45" s="151"/>
      <c r="RL45" s="151"/>
      <c r="RM45" s="151"/>
      <c r="RN45" s="151"/>
      <c r="RO45" s="151"/>
      <c r="RP45" s="151"/>
      <c r="RQ45" s="151"/>
      <c r="RR45" s="151"/>
      <c r="RS45" s="151"/>
      <c r="RT45" s="151"/>
      <c r="RU45" s="151"/>
      <c r="RV45" s="151"/>
      <c r="RW45" s="151"/>
      <c r="RX45" s="151"/>
      <c r="RY45" s="151"/>
      <c r="RZ45" s="151"/>
      <c r="SA45" s="151"/>
      <c r="SB45" s="151"/>
      <c r="SC45" s="151"/>
      <c r="SD45" s="151"/>
      <c r="SE45" s="151"/>
      <c r="SF45" s="151"/>
      <c r="SG45" s="151"/>
      <c r="SH45" s="151"/>
      <c r="SI45" s="151"/>
      <c r="SJ45" s="151"/>
      <c r="SK45" s="151"/>
      <c r="SL45" s="151"/>
      <c r="SM45" s="151"/>
      <c r="SN45" s="151"/>
      <c r="SO45" s="151"/>
      <c r="SP45" s="151"/>
      <c r="SQ45" s="151"/>
      <c r="SR45" s="151"/>
      <c r="SS45" s="151"/>
      <c r="ST45" s="151"/>
      <c r="SU45" s="151"/>
      <c r="SV45" s="151"/>
      <c r="SW45" s="151"/>
      <c r="SX45" s="151"/>
      <c r="SY45" s="151"/>
      <c r="SZ45" s="151"/>
      <c r="TA45" s="151"/>
      <c r="TB45" s="151"/>
      <c r="TC45" s="151"/>
      <c r="TD45" s="151"/>
      <c r="TE45" s="151"/>
      <c r="TF45" s="151"/>
      <c r="TG45" s="151"/>
      <c r="TH45" s="151"/>
      <c r="TI45" s="151"/>
      <c r="TJ45" s="151"/>
      <c r="TK45" s="151"/>
      <c r="TL45" s="151"/>
      <c r="TM45" s="151"/>
      <c r="TN45" s="151"/>
      <c r="TO45" s="151"/>
      <c r="TP45" s="151"/>
      <c r="TQ45" s="151"/>
      <c r="TR45" s="151"/>
      <c r="TS45" s="151"/>
      <c r="TT45" s="151"/>
      <c r="TU45" s="151"/>
      <c r="TV45" s="151"/>
      <c r="TW45" s="151"/>
      <c r="TX45" s="151"/>
      <c r="TY45" s="151"/>
      <c r="TZ45" s="151"/>
      <c r="UA45" s="151"/>
      <c r="UB45" s="151"/>
      <c r="UC45" s="151"/>
      <c r="UD45" s="151"/>
      <c r="UE45" s="151"/>
      <c r="UF45" s="151"/>
      <c r="UG45" s="151"/>
      <c r="UH45" s="151"/>
      <c r="UI45" s="151"/>
      <c r="UJ45" s="151"/>
      <c r="UK45" s="151"/>
      <c r="UL45" s="151"/>
      <c r="UM45" s="151"/>
      <c r="UN45" s="151"/>
      <c r="UO45" s="151"/>
      <c r="UP45" s="151"/>
      <c r="UQ45" s="151"/>
      <c r="UR45" s="151"/>
      <c r="US45" s="151"/>
      <c r="UT45" s="151"/>
      <c r="UU45" s="151"/>
      <c r="UV45" s="151"/>
      <c r="UW45" s="151"/>
      <c r="UX45" s="151"/>
      <c r="UY45" s="151"/>
      <c r="UZ45" s="151"/>
    </row>
    <row r="46" spans="1:572" s="152" customFormat="1" x14ac:dyDescent="0.3">
      <c r="A46" s="197"/>
      <c r="B46" s="199"/>
      <c r="C46" s="194"/>
      <c r="D46" s="296"/>
      <c r="E46" s="197"/>
      <c r="F46" s="65" t="str">
        <f>+D44</f>
        <v>1,190.00 บาท</v>
      </c>
      <c r="G46" s="65" t="str">
        <f>+F46</f>
        <v>1,190.00 บาท</v>
      </c>
      <c r="H46" s="489"/>
      <c r="I46" s="197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  <c r="DU46" s="151"/>
      <c r="DV46" s="151"/>
      <c r="DW46" s="151"/>
      <c r="DX46" s="151"/>
      <c r="DY46" s="151"/>
      <c r="DZ46" s="151"/>
      <c r="EA46" s="151"/>
      <c r="EB46" s="151"/>
      <c r="EC46" s="151"/>
      <c r="ED46" s="151"/>
      <c r="EE46" s="151"/>
      <c r="EF46" s="151"/>
      <c r="EG46" s="151"/>
      <c r="EH46" s="151"/>
      <c r="EI46" s="151"/>
      <c r="EJ46" s="151"/>
      <c r="EK46" s="151"/>
      <c r="EL46" s="151"/>
      <c r="EM46" s="151"/>
      <c r="EN46" s="151"/>
      <c r="EO46" s="151"/>
      <c r="EP46" s="151"/>
      <c r="EQ46" s="151"/>
      <c r="ER46" s="151"/>
      <c r="ES46" s="151"/>
      <c r="ET46" s="151"/>
      <c r="EU46" s="151"/>
      <c r="EV46" s="151"/>
      <c r="EW46" s="151"/>
      <c r="EX46" s="151"/>
      <c r="EY46" s="151"/>
      <c r="EZ46" s="151"/>
      <c r="FA46" s="151"/>
      <c r="FB46" s="151"/>
      <c r="FC46" s="151"/>
      <c r="FD46" s="151"/>
      <c r="FE46" s="151"/>
      <c r="FF46" s="151"/>
      <c r="FG46" s="151"/>
      <c r="FH46" s="151"/>
      <c r="FI46" s="151"/>
      <c r="FJ46" s="151"/>
      <c r="FK46" s="151"/>
      <c r="FL46" s="151"/>
      <c r="FM46" s="151"/>
      <c r="FN46" s="151"/>
      <c r="FO46" s="151"/>
      <c r="FP46" s="151"/>
      <c r="FQ46" s="151"/>
      <c r="FR46" s="151"/>
      <c r="FS46" s="151"/>
      <c r="FT46" s="151"/>
      <c r="FU46" s="151"/>
      <c r="FV46" s="151"/>
      <c r="FW46" s="151"/>
      <c r="FX46" s="151"/>
      <c r="FY46" s="151"/>
      <c r="FZ46" s="151"/>
      <c r="GA46" s="151"/>
      <c r="GB46" s="151"/>
      <c r="GC46" s="151"/>
      <c r="GD46" s="151"/>
      <c r="GE46" s="151"/>
      <c r="GF46" s="151"/>
      <c r="GG46" s="151"/>
      <c r="GH46" s="151"/>
      <c r="GI46" s="151"/>
      <c r="GJ46" s="151"/>
      <c r="GK46" s="151"/>
      <c r="GL46" s="151"/>
      <c r="GM46" s="151"/>
      <c r="GN46" s="151"/>
      <c r="GO46" s="151"/>
      <c r="GP46" s="151"/>
      <c r="GQ46" s="151"/>
      <c r="GR46" s="151"/>
      <c r="GS46" s="151"/>
      <c r="GT46" s="151"/>
      <c r="GU46" s="151"/>
      <c r="GV46" s="151"/>
      <c r="GW46" s="151"/>
      <c r="GX46" s="151"/>
      <c r="GY46" s="151"/>
      <c r="GZ46" s="151"/>
      <c r="HA46" s="151"/>
      <c r="HB46" s="151"/>
      <c r="HC46" s="151"/>
      <c r="HD46" s="151"/>
      <c r="HE46" s="151"/>
      <c r="HF46" s="151"/>
      <c r="HG46" s="151"/>
      <c r="HH46" s="151"/>
      <c r="HI46" s="151"/>
      <c r="HJ46" s="151"/>
      <c r="HK46" s="151"/>
      <c r="HL46" s="151"/>
      <c r="HM46" s="151"/>
      <c r="HN46" s="151"/>
      <c r="HO46" s="151"/>
      <c r="HP46" s="151"/>
      <c r="HQ46" s="151"/>
      <c r="HR46" s="151"/>
      <c r="HS46" s="151"/>
      <c r="HT46" s="151"/>
      <c r="HU46" s="151"/>
      <c r="HV46" s="151"/>
      <c r="HW46" s="151"/>
      <c r="HX46" s="151"/>
      <c r="HY46" s="151"/>
      <c r="HZ46" s="151"/>
      <c r="IA46" s="151"/>
      <c r="IB46" s="151"/>
      <c r="IC46" s="151"/>
      <c r="ID46" s="151"/>
      <c r="IE46" s="151"/>
      <c r="IF46" s="151"/>
      <c r="IG46" s="151"/>
      <c r="IH46" s="151"/>
      <c r="II46" s="151"/>
      <c r="IJ46" s="151"/>
      <c r="IK46" s="151"/>
      <c r="IL46" s="151"/>
      <c r="IM46" s="151"/>
      <c r="IN46" s="151"/>
      <c r="IO46" s="151"/>
      <c r="IP46" s="151"/>
      <c r="IQ46" s="151"/>
      <c r="IR46" s="151"/>
      <c r="IS46" s="151"/>
      <c r="IT46" s="151"/>
      <c r="IU46" s="151"/>
      <c r="IV46" s="151"/>
      <c r="IW46" s="151"/>
      <c r="IX46" s="151"/>
      <c r="IY46" s="151"/>
      <c r="IZ46" s="151"/>
      <c r="JA46" s="151"/>
      <c r="JB46" s="151"/>
      <c r="JC46" s="151"/>
      <c r="JD46" s="151"/>
      <c r="JE46" s="151"/>
      <c r="JF46" s="151"/>
      <c r="JG46" s="151"/>
      <c r="JH46" s="151"/>
      <c r="JI46" s="151"/>
      <c r="JJ46" s="151"/>
      <c r="JK46" s="151"/>
      <c r="JL46" s="151"/>
      <c r="JM46" s="151"/>
      <c r="JN46" s="151"/>
      <c r="JO46" s="151"/>
      <c r="JP46" s="151"/>
      <c r="JQ46" s="151"/>
      <c r="JR46" s="151"/>
      <c r="JS46" s="151"/>
      <c r="JT46" s="151"/>
      <c r="JU46" s="151"/>
      <c r="JV46" s="151"/>
      <c r="JW46" s="151"/>
      <c r="JX46" s="151"/>
      <c r="JY46" s="151"/>
      <c r="JZ46" s="151"/>
      <c r="KA46" s="151"/>
      <c r="KB46" s="151"/>
      <c r="KC46" s="151"/>
      <c r="KD46" s="151"/>
      <c r="KE46" s="151"/>
      <c r="KF46" s="151"/>
      <c r="KG46" s="151"/>
      <c r="KH46" s="151"/>
      <c r="KI46" s="151"/>
      <c r="KJ46" s="151"/>
      <c r="KK46" s="151"/>
      <c r="KL46" s="151"/>
      <c r="KM46" s="151"/>
      <c r="KN46" s="151"/>
      <c r="KO46" s="151"/>
      <c r="KP46" s="151"/>
      <c r="KQ46" s="151"/>
      <c r="KR46" s="151"/>
      <c r="KS46" s="151"/>
      <c r="KT46" s="151"/>
      <c r="KU46" s="151"/>
      <c r="KV46" s="151"/>
      <c r="KW46" s="151"/>
      <c r="KX46" s="151"/>
      <c r="KY46" s="151"/>
      <c r="KZ46" s="151"/>
      <c r="LA46" s="151"/>
      <c r="LB46" s="151"/>
      <c r="LC46" s="151"/>
      <c r="LD46" s="151"/>
      <c r="LE46" s="151"/>
      <c r="LF46" s="151"/>
      <c r="LG46" s="151"/>
      <c r="LH46" s="151"/>
      <c r="LI46" s="151"/>
      <c r="LJ46" s="151"/>
      <c r="LK46" s="151"/>
      <c r="LL46" s="151"/>
      <c r="LM46" s="151"/>
      <c r="LN46" s="151"/>
      <c r="LO46" s="151"/>
      <c r="LP46" s="151"/>
      <c r="LQ46" s="151"/>
      <c r="LR46" s="151"/>
      <c r="LS46" s="151"/>
      <c r="LT46" s="151"/>
      <c r="LU46" s="151"/>
      <c r="LV46" s="151"/>
      <c r="LW46" s="151"/>
      <c r="LX46" s="151"/>
      <c r="LY46" s="151"/>
      <c r="LZ46" s="151"/>
      <c r="MA46" s="151"/>
      <c r="MB46" s="151"/>
      <c r="MC46" s="151"/>
      <c r="MD46" s="151"/>
      <c r="ME46" s="151"/>
      <c r="MF46" s="151"/>
      <c r="MG46" s="151"/>
      <c r="MH46" s="151"/>
      <c r="MI46" s="151"/>
      <c r="MJ46" s="151"/>
      <c r="MK46" s="151"/>
      <c r="ML46" s="151"/>
      <c r="MM46" s="151"/>
      <c r="MN46" s="151"/>
      <c r="MO46" s="151"/>
      <c r="MP46" s="151"/>
      <c r="MQ46" s="151"/>
      <c r="MR46" s="151"/>
      <c r="MS46" s="151"/>
      <c r="MT46" s="151"/>
      <c r="MU46" s="151"/>
      <c r="MV46" s="151"/>
      <c r="MW46" s="151"/>
      <c r="MX46" s="151"/>
      <c r="MY46" s="151"/>
      <c r="MZ46" s="151"/>
      <c r="NA46" s="151"/>
      <c r="NB46" s="151"/>
      <c r="NC46" s="151"/>
      <c r="ND46" s="151"/>
      <c r="NE46" s="151"/>
      <c r="NF46" s="151"/>
      <c r="NG46" s="151"/>
      <c r="NH46" s="151"/>
      <c r="NI46" s="151"/>
      <c r="NJ46" s="151"/>
      <c r="NK46" s="151"/>
      <c r="NL46" s="151"/>
      <c r="NM46" s="151"/>
      <c r="NN46" s="151"/>
      <c r="NO46" s="151"/>
      <c r="NP46" s="151"/>
      <c r="NQ46" s="151"/>
      <c r="NR46" s="151"/>
      <c r="NS46" s="151"/>
      <c r="NT46" s="151"/>
      <c r="NU46" s="151"/>
      <c r="NV46" s="151"/>
      <c r="NW46" s="151"/>
      <c r="NX46" s="151"/>
      <c r="NY46" s="151"/>
      <c r="NZ46" s="151"/>
      <c r="OA46" s="151"/>
      <c r="OB46" s="151"/>
      <c r="OC46" s="151"/>
      <c r="OD46" s="151"/>
      <c r="OE46" s="151"/>
      <c r="OF46" s="151"/>
      <c r="OG46" s="151"/>
      <c r="OH46" s="151"/>
      <c r="OI46" s="151"/>
      <c r="OJ46" s="151"/>
      <c r="OK46" s="151"/>
      <c r="OL46" s="151"/>
      <c r="OM46" s="151"/>
      <c r="ON46" s="151"/>
      <c r="OO46" s="151"/>
      <c r="OP46" s="151"/>
      <c r="OQ46" s="151"/>
      <c r="OR46" s="151"/>
      <c r="OS46" s="151"/>
      <c r="OT46" s="151"/>
      <c r="OU46" s="151"/>
      <c r="OV46" s="151"/>
      <c r="OW46" s="151"/>
      <c r="OX46" s="151"/>
      <c r="OY46" s="151"/>
      <c r="OZ46" s="151"/>
      <c r="PA46" s="151"/>
      <c r="PB46" s="151"/>
      <c r="PC46" s="151"/>
      <c r="PD46" s="151"/>
      <c r="PE46" s="151"/>
      <c r="PF46" s="151"/>
      <c r="PG46" s="151"/>
      <c r="PH46" s="151"/>
      <c r="PI46" s="151"/>
      <c r="PJ46" s="151"/>
      <c r="PK46" s="151"/>
      <c r="PL46" s="151"/>
      <c r="PM46" s="151"/>
      <c r="PN46" s="151"/>
      <c r="PO46" s="151"/>
      <c r="PP46" s="151"/>
      <c r="PQ46" s="151"/>
      <c r="PR46" s="151"/>
      <c r="PS46" s="151"/>
      <c r="PT46" s="151"/>
      <c r="PU46" s="151"/>
      <c r="PV46" s="151"/>
      <c r="PW46" s="151"/>
      <c r="PX46" s="151"/>
      <c r="PY46" s="151"/>
      <c r="PZ46" s="151"/>
      <c r="QA46" s="151"/>
      <c r="QB46" s="151"/>
      <c r="QC46" s="151"/>
      <c r="QD46" s="151"/>
      <c r="QE46" s="151"/>
      <c r="QF46" s="151"/>
      <c r="QG46" s="151"/>
      <c r="QH46" s="151"/>
      <c r="QI46" s="151"/>
      <c r="QJ46" s="151"/>
      <c r="QK46" s="151"/>
      <c r="QL46" s="151"/>
      <c r="QM46" s="151"/>
      <c r="QN46" s="151"/>
      <c r="QO46" s="151"/>
      <c r="QP46" s="151"/>
      <c r="QQ46" s="151"/>
      <c r="QR46" s="151"/>
      <c r="QS46" s="151"/>
      <c r="QT46" s="151"/>
      <c r="QU46" s="151"/>
      <c r="QV46" s="151"/>
      <c r="QW46" s="151"/>
      <c r="QX46" s="151"/>
      <c r="QY46" s="151"/>
      <c r="QZ46" s="151"/>
      <c r="RA46" s="151"/>
      <c r="RB46" s="151"/>
      <c r="RC46" s="151"/>
      <c r="RD46" s="151"/>
      <c r="RE46" s="151"/>
      <c r="RF46" s="151"/>
      <c r="RG46" s="151"/>
      <c r="RH46" s="151"/>
      <c r="RI46" s="151"/>
      <c r="RJ46" s="151"/>
      <c r="RK46" s="151"/>
      <c r="RL46" s="151"/>
      <c r="RM46" s="151"/>
      <c r="RN46" s="151"/>
      <c r="RO46" s="151"/>
      <c r="RP46" s="151"/>
      <c r="RQ46" s="151"/>
      <c r="RR46" s="151"/>
      <c r="RS46" s="151"/>
      <c r="RT46" s="151"/>
      <c r="RU46" s="151"/>
      <c r="RV46" s="151"/>
      <c r="RW46" s="151"/>
      <c r="RX46" s="151"/>
      <c r="RY46" s="151"/>
      <c r="RZ46" s="151"/>
      <c r="SA46" s="151"/>
      <c r="SB46" s="151"/>
      <c r="SC46" s="151"/>
      <c r="SD46" s="151"/>
      <c r="SE46" s="151"/>
      <c r="SF46" s="151"/>
      <c r="SG46" s="151"/>
      <c r="SH46" s="151"/>
      <c r="SI46" s="151"/>
      <c r="SJ46" s="151"/>
      <c r="SK46" s="151"/>
      <c r="SL46" s="151"/>
      <c r="SM46" s="151"/>
      <c r="SN46" s="151"/>
      <c r="SO46" s="151"/>
      <c r="SP46" s="151"/>
      <c r="SQ46" s="151"/>
      <c r="SR46" s="151"/>
      <c r="SS46" s="151"/>
      <c r="ST46" s="151"/>
      <c r="SU46" s="151"/>
      <c r="SV46" s="151"/>
      <c r="SW46" s="151"/>
      <c r="SX46" s="151"/>
      <c r="SY46" s="151"/>
      <c r="SZ46" s="151"/>
      <c r="TA46" s="151"/>
      <c r="TB46" s="151"/>
      <c r="TC46" s="151"/>
      <c r="TD46" s="151"/>
      <c r="TE46" s="151"/>
      <c r="TF46" s="151"/>
      <c r="TG46" s="151"/>
      <c r="TH46" s="151"/>
      <c r="TI46" s="151"/>
      <c r="TJ46" s="151"/>
      <c r="TK46" s="151"/>
      <c r="TL46" s="151"/>
      <c r="TM46" s="151"/>
      <c r="TN46" s="151"/>
      <c r="TO46" s="151"/>
      <c r="TP46" s="151"/>
      <c r="TQ46" s="151"/>
      <c r="TR46" s="151"/>
      <c r="TS46" s="151"/>
      <c r="TT46" s="151"/>
      <c r="TU46" s="151"/>
      <c r="TV46" s="151"/>
      <c r="TW46" s="151"/>
      <c r="TX46" s="151"/>
      <c r="TY46" s="151"/>
      <c r="TZ46" s="151"/>
      <c r="UA46" s="151"/>
      <c r="UB46" s="151"/>
      <c r="UC46" s="151"/>
      <c r="UD46" s="151"/>
      <c r="UE46" s="151"/>
      <c r="UF46" s="151"/>
      <c r="UG46" s="151"/>
      <c r="UH46" s="151"/>
      <c r="UI46" s="151"/>
      <c r="UJ46" s="151"/>
      <c r="UK46" s="151"/>
      <c r="UL46" s="151"/>
      <c r="UM46" s="151"/>
      <c r="UN46" s="151"/>
      <c r="UO46" s="151"/>
      <c r="UP46" s="151"/>
      <c r="UQ46" s="151"/>
      <c r="UR46" s="151"/>
      <c r="US46" s="151"/>
      <c r="UT46" s="151"/>
      <c r="UU46" s="151"/>
      <c r="UV46" s="151"/>
      <c r="UW46" s="151"/>
      <c r="UX46" s="151"/>
      <c r="UY46" s="151"/>
      <c r="UZ46" s="151"/>
    </row>
    <row r="47" spans="1:572" x14ac:dyDescent="0.3">
      <c r="A47" s="496" t="s">
        <v>94</v>
      </c>
      <c r="B47" s="496"/>
      <c r="C47" s="496"/>
      <c r="D47" s="496"/>
      <c r="E47" s="496"/>
      <c r="F47" s="496"/>
      <c r="G47" s="496"/>
      <c r="H47" s="496"/>
      <c r="I47" s="496"/>
    </row>
    <row r="48" spans="1:572" x14ac:dyDescent="0.3">
      <c r="A48" s="497" t="s">
        <v>15</v>
      </c>
      <c r="B48" s="497"/>
      <c r="C48" s="497"/>
      <c r="D48" s="497"/>
      <c r="E48" s="497"/>
      <c r="F48" s="497"/>
      <c r="G48" s="497"/>
      <c r="H48" s="497"/>
      <c r="I48" s="497"/>
    </row>
    <row r="49" spans="1:9" x14ac:dyDescent="0.3">
      <c r="A49" s="498" t="s">
        <v>160</v>
      </c>
      <c r="B49" s="498"/>
      <c r="C49" s="498"/>
      <c r="D49" s="498"/>
      <c r="E49" s="498"/>
      <c r="F49" s="498"/>
      <c r="G49" s="498"/>
      <c r="H49" s="498"/>
      <c r="I49" s="498"/>
    </row>
    <row r="50" spans="1:9" x14ac:dyDescent="0.3">
      <c r="A50" s="4" t="s">
        <v>0</v>
      </c>
      <c r="B50" s="4" t="s">
        <v>1</v>
      </c>
      <c r="C50" s="344" t="s">
        <v>13</v>
      </c>
      <c r="D50" s="297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4" t="s">
        <v>7</v>
      </c>
    </row>
    <row r="51" spans="1:9" x14ac:dyDescent="0.3">
      <c r="A51" s="5">
        <v>1</v>
      </c>
      <c r="B51" s="157" t="s">
        <v>16</v>
      </c>
      <c r="C51" s="5" t="s">
        <v>79</v>
      </c>
      <c r="D51" s="6" t="str">
        <f>+C51</f>
        <v>360.00 บาท</v>
      </c>
      <c r="E51" s="5" t="s">
        <v>17</v>
      </c>
      <c r="F51" s="5" t="s">
        <v>18</v>
      </c>
      <c r="G51" s="5" t="str">
        <f>+F51</f>
        <v>ร้านทวีวอเตอร์</v>
      </c>
      <c r="H51" s="5" t="s">
        <v>11</v>
      </c>
      <c r="I51" s="6" t="s">
        <v>23</v>
      </c>
    </row>
    <row r="52" spans="1:9" x14ac:dyDescent="0.3">
      <c r="A52" s="7"/>
      <c r="B52" s="63"/>
      <c r="C52" s="7"/>
      <c r="D52" s="298"/>
      <c r="E52" s="7"/>
      <c r="F52" s="7" t="s">
        <v>19</v>
      </c>
      <c r="G52" s="7" t="s">
        <v>20</v>
      </c>
      <c r="H52" s="7"/>
      <c r="I52" s="8">
        <v>242706</v>
      </c>
    </row>
    <row r="53" spans="1:9" x14ac:dyDescent="0.3">
      <c r="A53" s="9"/>
      <c r="B53" s="64"/>
      <c r="C53" s="9"/>
      <c r="D53" s="10"/>
      <c r="E53" s="9"/>
      <c r="F53" s="9" t="str">
        <f>+C51</f>
        <v>360.00 บาท</v>
      </c>
      <c r="G53" s="9" t="str">
        <f>+D51</f>
        <v>360.00 บาท</v>
      </c>
      <c r="H53" s="9"/>
      <c r="I53" s="10"/>
    </row>
    <row r="54" spans="1:9" x14ac:dyDescent="0.3">
      <c r="A54" s="5">
        <v>2</v>
      </c>
      <c r="B54" s="62" t="s">
        <v>21</v>
      </c>
      <c r="C54" s="16" t="s">
        <v>83</v>
      </c>
      <c r="D54" s="17" t="str">
        <f>+C54</f>
        <v>1,900.00 บาท</v>
      </c>
      <c r="E54" s="16" t="s">
        <v>17</v>
      </c>
      <c r="F54" s="16" t="s">
        <v>22</v>
      </c>
      <c r="G54" s="16" t="str">
        <f>+F54</f>
        <v>บจก.ปิโตรเลียมไทยคอร์ปอเรชั่น</v>
      </c>
      <c r="H54" s="16" t="s">
        <v>11</v>
      </c>
      <c r="I54" s="6" t="s">
        <v>161</v>
      </c>
    </row>
    <row r="55" spans="1:9" x14ac:dyDescent="0.3">
      <c r="A55" s="7"/>
      <c r="B55" s="63" t="s">
        <v>24</v>
      </c>
      <c r="C55" s="20"/>
      <c r="D55" s="61"/>
      <c r="E55" s="20"/>
      <c r="F55" s="20" t="s">
        <v>19</v>
      </c>
      <c r="G55" s="20" t="s">
        <v>20</v>
      </c>
      <c r="H55" s="20"/>
      <c r="I55" s="8">
        <v>242709</v>
      </c>
    </row>
    <row r="56" spans="1:9" x14ac:dyDescent="0.3">
      <c r="A56" s="9"/>
      <c r="B56" s="64" t="s">
        <v>162</v>
      </c>
      <c r="C56" s="23"/>
      <c r="D56" s="25"/>
      <c r="E56" s="23"/>
      <c r="F56" s="23" t="str">
        <f>+C54</f>
        <v>1,900.00 บาท</v>
      </c>
      <c r="G56" s="23" t="str">
        <f>+D54</f>
        <v>1,900.00 บาท</v>
      </c>
      <c r="H56" s="23"/>
      <c r="I56" s="25"/>
    </row>
    <row r="57" spans="1:9" x14ac:dyDescent="0.3">
      <c r="A57" s="5">
        <v>3</v>
      </c>
      <c r="B57" s="157" t="s">
        <v>16</v>
      </c>
      <c r="C57" s="5" t="s">
        <v>163</v>
      </c>
      <c r="D57" s="6" t="str">
        <f>+C57</f>
        <v>646.00 บาท</v>
      </c>
      <c r="E57" s="5" t="s">
        <v>17</v>
      </c>
      <c r="F57" s="5" t="s">
        <v>92</v>
      </c>
      <c r="G57" s="5" t="str">
        <f>+F57</f>
        <v>ร้าน 3 ช.</v>
      </c>
      <c r="H57" s="5" t="s">
        <v>11</v>
      </c>
      <c r="I57" s="6" t="s">
        <v>164</v>
      </c>
    </row>
    <row r="58" spans="1:9" x14ac:dyDescent="0.3">
      <c r="A58" s="7"/>
      <c r="B58" s="63"/>
      <c r="C58" s="7"/>
      <c r="D58" s="298"/>
      <c r="E58" s="7"/>
      <c r="F58" s="7" t="s">
        <v>19</v>
      </c>
      <c r="G58" s="7" t="s">
        <v>20</v>
      </c>
      <c r="H58" s="7"/>
      <c r="I58" s="8">
        <v>242709</v>
      </c>
    </row>
    <row r="59" spans="1:9" x14ac:dyDescent="0.3">
      <c r="A59" s="9"/>
      <c r="B59" s="64"/>
      <c r="C59" s="9"/>
      <c r="D59" s="10"/>
      <c r="E59" s="9"/>
      <c r="F59" s="9" t="str">
        <f>+C57</f>
        <v>646.00 บาท</v>
      </c>
      <c r="G59" s="9" t="str">
        <f>+D57</f>
        <v>646.00 บาท</v>
      </c>
      <c r="H59" s="9"/>
      <c r="I59" s="10"/>
    </row>
    <row r="60" spans="1:9" x14ac:dyDescent="0.3">
      <c r="A60" s="5">
        <v>4</v>
      </c>
      <c r="B60" s="157" t="s">
        <v>16</v>
      </c>
      <c r="C60" s="5" t="s">
        <v>65</v>
      </c>
      <c r="D60" s="6" t="str">
        <f>+C60</f>
        <v>200.00 บาท</v>
      </c>
      <c r="E60" s="5" t="s">
        <v>17</v>
      </c>
      <c r="F60" s="5" t="s">
        <v>165</v>
      </c>
      <c r="G60" s="5" t="str">
        <f>+F60</f>
        <v>ร้านทวีโชคการเกษตร</v>
      </c>
      <c r="H60" s="5" t="s">
        <v>11</v>
      </c>
      <c r="I60" s="6" t="s">
        <v>166</v>
      </c>
    </row>
    <row r="61" spans="1:9" x14ac:dyDescent="0.3">
      <c r="A61" s="7"/>
      <c r="B61" s="63"/>
      <c r="C61" s="7"/>
      <c r="D61" s="298"/>
      <c r="E61" s="7"/>
      <c r="F61" s="7" t="s">
        <v>19</v>
      </c>
      <c r="G61" s="7" t="s">
        <v>20</v>
      </c>
      <c r="H61" s="7"/>
      <c r="I61" s="8">
        <v>242710</v>
      </c>
    </row>
    <row r="62" spans="1:9" x14ac:dyDescent="0.3">
      <c r="A62" s="9"/>
      <c r="B62" s="64"/>
      <c r="C62" s="9"/>
      <c r="D62" s="10"/>
      <c r="E62" s="9"/>
      <c r="F62" s="9" t="str">
        <f>+C60</f>
        <v>200.00 บาท</v>
      </c>
      <c r="G62" s="9" t="str">
        <f>+D60</f>
        <v>200.00 บาท</v>
      </c>
      <c r="H62" s="9"/>
      <c r="I62" s="10"/>
    </row>
    <row r="63" spans="1:9" x14ac:dyDescent="0.3">
      <c r="A63" s="5">
        <v>5</v>
      </c>
      <c r="B63" s="157" t="s">
        <v>16</v>
      </c>
      <c r="C63" s="5" t="s">
        <v>167</v>
      </c>
      <c r="D63" s="6" t="str">
        <f>+C63</f>
        <v>359.00 บาท</v>
      </c>
      <c r="E63" s="5" t="s">
        <v>17</v>
      </c>
      <c r="F63" s="5" t="s">
        <v>25</v>
      </c>
      <c r="G63" s="5" t="str">
        <f>+F63</f>
        <v>บจก.ศรีพงษ์กรุ๊ป มาร์เก็ตติ้ง</v>
      </c>
      <c r="H63" s="5" t="s">
        <v>11</v>
      </c>
      <c r="I63" s="6" t="s">
        <v>168</v>
      </c>
    </row>
    <row r="64" spans="1:9" x14ac:dyDescent="0.3">
      <c r="A64" s="7"/>
      <c r="B64" s="63"/>
      <c r="C64" s="7"/>
      <c r="D64" s="298"/>
      <c r="E64" s="7"/>
      <c r="F64" s="7" t="s">
        <v>19</v>
      </c>
      <c r="G64" s="7" t="s">
        <v>20</v>
      </c>
      <c r="H64" s="7"/>
      <c r="I64" s="8">
        <v>242717</v>
      </c>
    </row>
    <row r="65" spans="1:9" x14ac:dyDescent="0.3">
      <c r="A65" s="9"/>
      <c r="B65" s="64"/>
      <c r="C65" s="9"/>
      <c r="D65" s="10"/>
      <c r="E65" s="9"/>
      <c r="F65" s="9" t="str">
        <f>+C63</f>
        <v>359.00 บาท</v>
      </c>
      <c r="G65" s="9" t="str">
        <f>+D63</f>
        <v>359.00 บาท</v>
      </c>
      <c r="H65" s="9"/>
      <c r="I65" s="10"/>
    </row>
    <row r="66" spans="1:9" x14ac:dyDescent="0.3">
      <c r="A66" s="5">
        <v>6</v>
      </c>
      <c r="B66" s="157" t="s">
        <v>26</v>
      </c>
      <c r="C66" s="5" t="s">
        <v>169</v>
      </c>
      <c r="D66" s="6" t="str">
        <f>+C66</f>
        <v>1,791.00 บาท</v>
      </c>
      <c r="E66" s="5" t="s">
        <v>17</v>
      </c>
      <c r="F66" s="5" t="s">
        <v>25</v>
      </c>
      <c r="G66" s="5" t="str">
        <f>+F66</f>
        <v>บจก.ศรีพงษ์กรุ๊ป มาร์เก็ตติ้ง</v>
      </c>
      <c r="H66" s="5" t="s">
        <v>11</v>
      </c>
      <c r="I66" s="6" t="s">
        <v>168</v>
      </c>
    </row>
    <row r="67" spans="1:9" x14ac:dyDescent="0.3">
      <c r="A67" s="7"/>
      <c r="B67" s="63"/>
      <c r="C67" s="7"/>
      <c r="D67" s="298"/>
      <c r="E67" s="7"/>
      <c r="F67" s="7" t="s">
        <v>19</v>
      </c>
      <c r="G67" s="7" t="s">
        <v>20</v>
      </c>
      <c r="H67" s="7"/>
      <c r="I67" s="8">
        <v>242717</v>
      </c>
    </row>
    <row r="68" spans="1:9" x14ac:dyDescent="0.3">
      <c r="A68" s="9"/>
      <c r="B68" s="64"/>
      <c r="C68" s="9"/>
      <c r="D68" s="10"/>
      <c r="E68" s="9"/>
      <c r="F68" s="9" t="str">
        <f>+C66</f>
        <v>1,791.00 บาท</v>
      </c>
      <c r="G68" s="9" t="str">
        <f>+D66</f>
        <v>1,791.00 บาท</v>
      </c>
      <c r="H68" s="9"/>
      <c r="I68" s="10"/>
    </row>
    <row r="69" spans="1:9" x14ac:dyDescent="0.3">
      <c r="A69" s="5">
        <v>7</v>
      </c>
      <c r="B69" s="157" t="s">
        <v>21</v>
      </c>
      <c r="C69" s="5" t="s">
        <v>88</v>
      </c>
      <c r="D69" s="6" t="str">
        <f>+C69</f>
        <v>1,950.00 บาท</v>
      </c>
      <c r="E69" s="5" t="s">
        <v>17</v>
      </c>
      <c r="F69" s="5" t="s">
        <v>93</v>
      </c>
      <c r="G69" s="5" t="str">
        <f>+F69</f>
        <v>บจก.ปตท.น้ำมันและการค้าปลีก</v>
      </c>
      <c r="H69" s="5" t="s">
        <v>11</v>
      </c>
      <c r="I69" s="6" t="s">
        <v>170</v>
      </c>
    </row>
    <row r="70" spans="1:9" x14ac:dyDescent="0.3">
      <c r="A70" s="7"/>
      <c r="B70" s="63" t="s">
        <v>24</v>
      </c>
      <c r="C70" s="7"/>
      <c r="D70" s="298"/>
      <c r="E70" s="7"/>
      <c r="F70" s="7" t="s">
        <v>19</v>
      </c>
      <c r="G70" s="7" t="s">
        <v>20</v>
      </c>
      <c r="H70" s="7"/>
      <c r="I70" s="8">
        <v>242717</v>
      </c>
    </row>
    <row r="71" spans="1:9" x14ac:dyDescent="0.3">
      <c r="A71" s="9"/>
      <c r="B71" s="64" t="s">
        <v>171</v>
      </c>
      <c r="C71" s="9"/>
      <c r="D71" s="10"/>
      <c r="E71" s="9"/>
      <c r="F71" s="9" t="str">
        <f>+C69</f>
        <v>1,950.00 บาท</v>
      </c>
      <c r="G71" s="9" t="str">
        <f>+D69</f>
        <v>1,950.00 บาท</v>
      </c>
      <c r="H71" s="9"/>
      <c r="I71" s="10"/>
    </row>
    <row r="72" spans="1:9" x14ac:dyDescent="0.3">
      <c r="A72" s="5">
        <v>8</v>
      </c>
      <c r="B72" s="157" t="s">
        <v>16</v>
      </c>
      <c r="C72" s="5" t="s">
        <v>172</v>
      </c>
      <c r="D72" s="6" t="str">
        <f>+C72</f>
        <v>1,214.00 บาท</v>
      </c>
      <c r="E72" s="5" t="s">
        <v>17</v>
      </c>
      <c r="F72" s="5" t="s">
        <v>28</v>
      </c>
      <c r="G72" s="5" t="str">
        <f>+F72</f>
        <v>ร้านมารวยเครื่องครัว</v>
      </c>
      <c r="H72" s="5" t="s">
        <v>11</v>
      </c>
      <c r="I72" s="6" t="s">
        <v>173</v>
      </c>
    </row>
    <row r="73" spans="1:9" x14ac:dyDescent="0.3">
      <c r="A73" s="7"/>
      <c r="B73" s="63"/>
      <c r="C73" s="7"/>
      <c r="D73" s="298"/>
      <c r="E73" s="7"/>
      <c r="F73" s="7" t="s">
        <v>19</v>
      </c>
      <c r="G73" s="7" t="s">
        <v>20</v>
      </c>
      <c r="H73" s="7"/>
      <c r="I73" s="8">
        <v>242718</v>
      </c>
    </row>
    <row r="74" spans="1:9" x14ac:dyDescent="0.3">
      <c r="A74" s="9"/>
      <c r="B74" s="64"/>
      <c r="C74" s="9"/>
      <c r="D74" s="10"/>
      <c r="E74" s="9"/>
      <c r="F74" s="9" t="str">
        <f>+C72</f>
        <v>1,214.00 บาท</v>
      </c>
      <c r="G74" s="9" t="str">
        <f>+D72</f>
        <v>1,214.00 บาท</v>
      </c>
      <c r="H74" s="9"/>
      <c r="I74" s="10"/>
    </row>
    <row r="75" spans="1:9" x14ac:dyDescent="0.3">
      <c r="A75" s="5">
        <v>9</v>
      </c>
      <c r="B75" s="157" t="s">
        <v>21</v>
      </c>
      <c r="C75" s="5" t="s">
        <v>89</v>
      </c>
      <c r="D75" s="6" t="str">
        <f>+C75</f>
        <v>1,800.00 บาท</v>
      </c>
      <c r="E75" s="5" t="s">
        <v>17</v>
      </c>
      <c r="F75" s="5" t="s">
        <v>174</v>
      </c>
      <c r="G75" s="5" t="str">
        <f>+F75</f>
        <v>หจก.ปัญญามอเตอร์</v>
      </c>
      <c r="H75" s="5" t="s">
        <v>11</v>
      </c>
      <c r="I75" s="6" t="s">
        <v>175</v>
      </c>
    </row>
    <row r="76" spans="1:9" x14ac:dyDescent="0.3">
      <c r="A76" s="7"/>
      <c r="B76" s="63" t="s">
        <v>24</v>
      </c>
      <c r="C76" s="7"/>
      <c r="D76" s="298"/>
      <c r="E76" s="7"/>
      <c r="F76" s="7" t="s">
        <v>19</v>
      </c>
      <c r="G76" s="7" t="s">
        <v>20</v>
      </c>
      <c r="H76" s="7"/>
      <c r="I76" s="8">
        <v>242727</v>
      </c>
    </row>
    <row r="77" spans="1:9" x14ac:dyDescent="0.3">
      <c r="A77" s="9"/>
      <c r="B77" s="64" t="s">
        <v>176</v>
      </c>
      <c r="C77" s="9"/>
      <c r="D77" s="10"/>
      <c r="E77" s="9"/>
      <c r="F77" s="9" t="str">
        <f>+C75</f>
        <v>1,800.00 บาท</v>
      </c>
      <c r="G77" s="9" t="str">
        <f>+D75</f>
        <v>1,800.00 บาท</v>
      </c>
      <c r="H77" s="9"/>
      <c r="I77" s="10"/>
    </row>
    <row r="78" spans="1:9" x14ac:dyDescent="0.3">
      <c r="A78" s="5">
        <v>10</v>
      </c>
      <c r="B78" s="157" t="s">
        <v>16</v>
      </c>
      <c r="C78" s="5" t="s">
        <v>80</v>
      </c>
      <c r="D78" s="6" t="str">
        <f>+C78</f>
        <v>300.00 บาท</v>
      </c>
      <c r="E78" s="5" t="s">
        <v>17</v>
      </c>
      <c r="F78" s="5" t="s">
        <v>177</v>
      </c>
      <c r="G78" s="5" t="str">
        <f>+F78</f>
        <v>ร้านกิจการไฟฟ้า</v>
      </c>
      <c r="H78" s="5" t="s">
        <v>11</v>
      </c>
      <c r="I78" s="6" t="s">
        <v>178</v>
      </c>
    </row>
    <row r="79" spans="1:9" x14ac:dyDescent="0.3">
      <c r="A79" s="7"/>
      <c r="B79" s="63"/>
      <c r="C79" s="7"/>
      <c r="D79" s="298"/>
      <c r="E79" s="7"/>
      <c r="F79" s="7" t="s">
        <v>19</v>
      </c>
      <c r="G79" s="7" t="s">
        <v>20</v>
      </c>
      <c r="H79" s="7"/>
      <c r="I79" s="8">
        <v>242731</v>
      </c>
    </row>
    <row r="80" spans="1:9" x14ac:dyDescent="0.3">
      <c r="A80" s="9"/>
      <c r="B80" s="64"/>
      <c r="C80" s="9"/>
      <c r="D80" s="10"/>
      <c r="E80" s="9"/>
      <c r="F80" s="9" t="str">
        <f>+C78</f>
        <v>300.00 บาท</v>
      </c>
      <c r="G80" s="9" t="str">
        <f>+D78</f>
        <v>300.00 บาท</v>
      </c>
      <c r="H80" s="9"/>
      <c r="I80" s="10"/>
    </row>
    <row r="81" spans="1:9" x14ac:dyDescent="0.3">
      <c r="A81" s="5">
        <v>11</v>
      </c>
      <c r="B81" s="157" t="s">
        <v>16</v>
      </c>
      <c r="C81" s="5" t="s">
        <v>65</v>
      </c>
      <c r="D81" s="6" t="str">
        <f>+C81</f>
        <v>200.00 บาท</v>
      </c>
      <c r="E81" s="5" t="s">
        <v>17</v>
      </c>
      <c r="F81" s="5" t="s">
        <v>179</v>
      </c>
      <c r="G81" s="5" t="str">
        <f>+F81</f>
        <v>นายเดชา ปันกิติ</v>
      </c>
      <c r="H81" s="5" t="s">
        <v>11</v>
      </c>
      <c r="I81" s="6" t="s">
        <v>178</v>
      </c>
    </row>
    <row r="82" spans="1:9" x14ac:dyDescent="0.3">
      <c r="A82" s="7"/>
      <c r="B82" s="63"/>
      <c r="C82" s="7"/>
      <c r="D82" s="298"/>
      <c r="E82" s="7"/>
      <c r="F82" s="7" t="s">
        <v>19</v>
      </c>
      <c r="G82" s="7" t="s">
        <v>20</v>
      </c>
      <c r="H82" s="7"/>
      <c r="I82" s="8">
        <v>242731</v>
      </c>
    </row>
    <row r="83" spans="1:9" x14ac:dyDescent="0.3">
      <c r="A83" s="9"/>
      <c r="B83" s="64"/>
      <c r="C83" s="9"/>
      <c r="D83" s="10"/>
      <c r="E83" s="9"/>
      <c r="F83" s="9" t="str">
        <f>+C81</f>
        <v>200.00 บาท</v>
      </c>
      <c r="G83" s="9" t="str">
        <f>+D81</f>
        <v>200.00 บาท</v>
      </c>
      <c r="H83" s="9"/>
      <c r="I83" s="10"/>
    </row>
    <row r="84" spans="1:9" x14ac:dyDescent="0.3">
      <c r="A84" s="5">
        <v>12</v>
      </c>
      <c r="B84" s="157" t="s">
        <v>21</v>
      </c>
      <c r="C84" s="5" t="s">
        <v>89</v>
      </c>
      <c r="D84" s="6" t="str">
        <f>+C84</f>
        <v>1,800.00 บาท</v>
      </c>
      <c r="E84" s="5" t="s">
        <v>17</v>
      </c>
      <c r="F84" s="5" t="s">
        <v>93</v>
      </c>
      <c r="G84" s="5" t="str">
        <f>+F84</f>
        <v>บจก.ปตท.น้ำมันและการค้าปลีก</v>
      </c>
      <c r="H84" s="5" t="s">
        <v>11</v>
      </c>
      <c r="I84" s="6" t="s">
        <v>180</v>
      </c>
    </row>
    <row r="85" spans="1:9" x14ac:dyDescent="0.3">
      <c r="A85" s="7"/>
      <c r="B85" s="63" t="s">
        <v>24</v>
      </c>
      <c r="C85" s="7"/>
      <c r="D85" s="298"/>
      <c r="E85" s="7"/>
      <c r="F85" s="7" t="s">
        <v>19</v>
      </c>
      <c r="G85" s="7" t="s">
        <v>20</v>
      </c>
      <c r="H85" s="7"/>
      <c r="I85" s="8">
        <v>242733</v>
      </c>
    </row>
    <row r="86" spans="1:9" x14ac:dyDescent="0.3">
      <c r="A86" s="9"/>
      <c r="B86" s="64" t="s">
        <v>181</v>
      </c>
      <c r="C86" s="9"/>
      <c r="D86" s="10"/>
      <c r="E86" s="9"/>
      <c r="F86" s="9" t="str">
        <f>+C84</f>
        <v>1,800.00 บาท</v>
      </c>
      <c r="G86" s="9" t="str">
        <f>+D84</f>
        <v>1,800.00 บาท</v>
      </c>
      <c r="H86" s="9"/>
      <c r="I86" s="10"/>
    </row>
    <row r="87" spans="1:9" x14ac:dyDescent="0.3">
      <c r="A87" s="5">
        <v>13</v>
      </c>
      <c r="B87" s="157" t="s">
        <v>16</v>
      </c>
      <c r="C87" s="5" t="s">
        <v>108</v>
      </c>
      <c r="D87" s="6" t="str">
        <f>+C87</f>
        <v>1,000.00 บาท</v>
      </c>
      <c r="E87" s="5" t="s">
        <v>17</v>
      </c>
      <c r="F87" s="5" t="s">
        <v>182</v>
      </c>
      <c r="G87" s="5" t="str">
        <f>+F87</f>
        <v>นายหัสนัย ทาทองศรี</v>
      </c>
      <c r="H87" s="5" t="s">
        <v>11</v>
      </c>
      <c r="I87" s="6" t="s">
        <v>183</v>
      </c>
    </row>
    <row r="88" spans="1:9" x14ac:dyDescent="0.3">
      <c r="A88" s="7"/>
      <c r="B88" s="63"/>
      <c r="C88" s="7"/>
      <c r="D88" s="298"/>
      <c r="E88" s="7"/>
      <c r="F88" s="7" t="s">
        <v>19</v>
      </c>
      <c r="G88" s="7" t="s">
        <v>20</v>
      </c>
      <c r="H88" s="7"/>
      <c r="I88" s="8">
        <v>242733</v>
      </c>
    </row>
    <row r="89" spans="1:9" x14ac:dyDescent="0.3">
      <c r="A89" s="9"/>
      <c r="B89" s="64"/>
      <c r="C89" s="9"/>
      <c r="D89" s="10"/>
      <c r="E89" s="9"/>
      <c r="F89" s="9" t="str">
        <f>+C87</f>
        <v>1,000.00 บาท</v>
      </c>
      <c r="G89" s="9" t="str">
        <f>+D87</f>
        <v>1,000.00 บาท</v>
      </c>
      <c r="H89" s="9"/>
      <c r="I89" s="10"/>
    </row>
    <row r="90" spans="1:9" x14ac:dyDescent="0.3">
      <c r="A90" s="483" t="s">
        <v>153</v>
      </c>
      <c r="B90" s="483"/>
      <c r="C90" s="483"/>
      <c r="D90" s="483"/>
      <c r="E90" s="483"/>
      <c r="F90" s="483"/>
      <c r="G90" s="483"/>
      <c r="H90" s="483"/>
      <c r="I90" s="483"/>
    </row>
    <row r="91" spans="1:9" x14ac:dyDescent="0.3">
      <c r="A91" s="465" t="s">
        <v>30</v>
      </c>
      <c r="B91" s="465"/>
      <c r="C91" s="465"/>
      <c r="D91" s="465"/>
      <c r="E91" s="465"/>
      <c r="F91" s="465"/>
      <c r="G91" s="465"/>
      <c r="H91" s="465"/>
      <c r="I91" s="465"/>
    </row>
    <row r="92" spans="1:9" x14ac:dyDescent="0.3">
      <c r="A92" s="466" t="s">
        <v>184</v>
      </c>
      <c r="B92" s="466"/>
      <c r="C92" s="466"/>
      <c r="D92" s="466"/>
      <c r="E92" s="466"/>
      <c r="F92" s="466"/>
      <c r="G92" s="466"/>
      <c r="H92" s="466"/>
      <c r="I92" s="466"/>
    </row>
    <row r="93" spans="1:9" x14ac:dyDescent="0.3">
      <c r="A93" s="1" t="s">
        <v>0</v>
      </c>
      <c r="B93" s="1" t="s">
        <v>1</v>
      </c>
      <c r="C93" s="2" t="s">
        <v>13</v>
      </c>
      <c r="D93" s="299" t="s">
        <v>2</v>
      </c>
      <c r="E93" s="1" t="s">
        <v>3</v>
      </c>
      <c r="F93" s="1" t="s">
        <v>4</v>
      </c>
      <c r="G93" s="1" t="s">
        <v>5</v>
      </c>
      <c r="H93" s="1" t="s">
        <v>6</v>
      </c>
      <c r="I93" s="1" t="s">
        <v>7</v>
      </c>
    </row>
    <row r="94" spans="1:9" x14ac:dyDescent="0.3">
      <c r="A94" s="14">
        <v>1</v>
      </c>
      <c r="B94" s="62" t="s">
        <v>185</v>
      </c>
      <c r="C94" s="15" t="s">
        <v>109</v>
      </c>
      <c r="D94" s="300" t="str">
        <f>+C94</f>
        <v>250.00 บาท</v>
      </c>
      <c r="E94" s="16" t="s">
        <v>17</v>
      </c>
      <c r="F94" s="16" t="s">
        <v>69</v>
      </c>
      <c r="G94" s="16" t="str">
        <f>+F94</f>
        <v>บัวชัยการยาง</v>
      </c>
      <c r="H94" s="16" t="s">
        <v>11</v>
      </c>
      <c r="I94" s="17" t="s">
        <v>60</v>
      </c>
    </row>
    <row r="95" spans="1:9" x14ac:dyDescent="0.3">
      <c r="A95" s="18"/>
      <c r="B95" s="19" t="s">
        <v>186</v>
      </c>
      <c r="C95" s="20"/>
      <c r="D95" s="61"/>
      <c r="E95" s="20"/>
      <c r="F95" s="20" t="s">
        <v>19</v>
      </c>
      <c r="G95" s="20" t="s">
        <v>20</v>
      </c>
      <c r="H95" s="20"/>
      <c r="I95" s="21">
        <v>242699</v>
      </c>
    </row>
    <row r="96" spans="1:9" x14ac:dyDescent="0.3">
      <c r="A96" s="22"/>
      <c r="B96" s="72"/>
      <c r="C96" s="23"/>
      <c r="D96" s="25"/>
      <c r="E96" s="23"/>
      <c r="F96" s="24" t="str">
        <f>+C94</f>
        <v>250.00 บาท</v>
      </c>
      <c r="G96" s="24" t="str">
        <f>+D94</f>
        <v>250.00 บาท</v>
      </c>
      <c r="H96" s="23"/>
      <c r="I96" s="25"/>
    </row>
    <row r="97" spans="1:9" x14ac:dyDescent="0.3">
      <c r="A97" s="16">
        <v>2</v>
      </c>
      <c r="B97" s="62" t="s">
        <v>187</v>
      </c>
      <c r="C97" s="15" t="s">
        <v>70</v>
      </c>
      <c r="D97" s="301" t="str">
        <f>+C97</f>
        <v>990.00 บาท</v>
      </c>
      <c r="E97" s="16" t="s">
        <v>17</v>
      </c>
      <c r="F97" s="16" t="s">
        <v>49</v>
      </c>
      <c r="G97" s="16" t="str">
        <f>+F97</f>
        <v>ประเสริฐยนต์</v>
      </c>
      <c r="H97" s="16" t="s">
        <v>11</v>
      </c>
      <c r="I97" s="17" t="s">
        <v>188</v>
      </c>
    </row>
    <row r="98" spans="1:9" x14ac:dyDescent="0.3">
      <c r="A98" s="20"/>
      <c r="B98" s="19" t="s">
        <v>50</v>
      </c>
      <c r="C98" s="20"/>
      <c r="D98" s="61"/>
      <c r="E98" s="20"/>
      <c r="F98" s="20" t="s">
        <v>19</v>
      </c>
      <c r="G98" s="20" t="s">
        <v>20</v>
      </c>
      <c r="H98" s="20"/>
      <c r="I98" s="21">
        <v>242699</v>
      </c>
    </row>
    <row r="99" spans="1:9" x14ac:dyDescent="0.3">
      <c r="A99" s="23"/>
      <c r="B99" s="72"/>
      <c r="C99" s="23"/>
      <c r="D99" s="25"/>
      <c r="E99" s="23"/>
      <c r="F99" s="24" t="str">
        <f>+C97</f>
        <v>990.00 บาท</v>
      </c>
      <c r="G99" s="24" t="str">
        <f>+D97</f>
        <v>990.00 บาท</v>
      </c>
      <c r="H99" s="23"/>
      <c r="I99" s="25"/>
    </row>
    <row r="100" spans="1:9" x14ac:dyDescent="0.3">
      <c r="A100" s="16">
        <v>3</v>
      </c>
      <c r="B100" s="62" t="s">
        <v>112</v>
      </c>
      <c r="C100" s="15" t="s">
        <v>189</v>
      </c>
      <c r="D100" s="301" t="str">
        <f>+C100</f>
        <v>304.00บาท</v>
      </c>
      <c r="E100" s="16" t="s">
        <v>17</v>
      </c>
      <c r="F100" s="16" t="s">
        <v>49</v>
      </c>
      <c r="G100" s="16" t="str">
        <f>+F100</f>
        <v>ประเสริฐยนต์</v>
      </c>
      <c r="H100" s="16" t="s">
        <v>11</v>
      </c>
      <c r="I100" s="17" t="s">
        <v>190</v>
      </c>
    </row>
    <row r="101" spans="1:9" x14ac:dyDescent="0.3">
      <c r="A101" s="20"/>
      <c r="B101" s="19" t="s">
        <v>50</v>
      </c>
      <c r="C101" s="20"/>
      <c r="D101" s="61"/>
      <c r="E101" s="20"/>
      <c r="F101" s="20" t="s">
        <v>19</v>
      </c>
      <c r="G101" s="20" t="s">
        <v>20</v>
      </c>
      <c r="H101" s="20"/>
      <c r="I101" s="21">
        <v>242699</v>
      </c>
    </row>
    <row r="102" spans="1:9" x14ac:dyDescent="0.3">
      <c r="A102" s="23"/>
      <c r="B102" s="72"/>
      <c r="C102" s="23"/>
      <c r="D102" s="25"/>
      <c r="E102" s="23"/>
      <c r="F102" s="24" t="str">
        <f>+C100</f>
        <v>304.00บาท</v>
      </c>
      <c r="G102" s="24" t="str">
        <f>+D100</f>
        <v>304.00บาท</v>
      </c>
      <c r="H102" s="23"/>
      <c r="I102" s="25"/>
    </row>
    <row r="103" spans="1:9" x14ac:dyDescent="0.3">
      <c r="A103" s="16">
        <v>4</v>
      </c>
      <c r="B103" s="62" t="s">
        <v>31</v>
      </c>
      <c r="C103" s="15" t="s">
        <v>68</v>
      </c>
      <c r="D103" s="301" t="str">
        <f>+C103</f>
        <v>520.00 บาท</v>
      </c>
      <c r="E103" s="16" t="s">
        <v>17</v>
      </c>
      <c r="F103" s="16" t="s">
        <v>191</v>
      </c>
      <c r="G103" s="16" t="str">
        <f>+F103</f>
        <v>น้ำดื่มจริมทิพย์</v>
      </c>
      <c r="H103" s="16" t="s">
        <v>11</v>
      </c>
      <c r="I103" s="17" t="s">
        <v>192</v>
      </c>
    </row>
    <row r="104" spans="1:9" x14ac:dyDescent="0.3">
      <c r="A104" s="20"/>
      <c r="B104" s="19"/>
      <c r="C104" s="20"/>
      <c r="D104" s="61"/>
      <c r="E104" s="20"/>
      <c r="F104" s="20" t="s">
        <v>19</v>
      </c>
      <c r="G104" s="20" t="s">
        <v>20</v>
      </c>
      <c r="H104" s="20"/>
      <c r="I104" s="21">
        <v>242704</v>
      </c>
    </row>
    <row r="105" spans="1:9" x14ac:dyDescent="0.3">
      <c r="A105" s="23"/>
      <c r="B105" s="72"/>
      <c r="C105" s="23"/>
      <c r="D105" s="25"/>
      <c r="E105" s="23"/>
      <c r="F105" s="24" t="str">
        <f>+C103</f>
        <v>520.00 บาท</v>
      </c>
      <c r="G105" s="24" t="str">
        <f>+D103</f>
        <v>520.00 บาท</v>
      </c>
      <c r="H105" s="23"/>
      <c r="I105" s="25"/>
    </row>
    <row r="106" spans="1:9" x14ac:dyDescent="0.3">
      <c r="A106" s="16">
        <v>5</v>
      </c>
      <c r="B106" s="62" t="s">
        <v>32</v>
      </c>
      <c r="C106" s="15" t="s">
        <v>193</v>
      </c>
      <c r="D106" s="301" t="str">
        <f>+C106</f>
        <v>1,196.10บาท</v>
      </c>
      <c r="E106" s="16" t="s">
        <v>17</v>
      </c>
      <c r="F106" s="16" t="s">
        <v>33</v>
      </c>
      <c r="G106" s="16" t="str">
        <f>+F106</f>
        <v>บ. ปิโตรเลียมไทยคอร์ปอเรชั่น</v>
      </c>
      <c r="H106" s="16" t="s">
        <v>11</v>
      </c>
      <c r="I106" s="17" t="s">
        <v>194</v>
      </c>
    </row>
    <row r="107" spans="1:9" x14ac:dyDescent="0.3">
      <c r="A107" s="20"/>
      <c r="B107" s="19" t="s">
        <v>57</v>
      </c>
      <c r="C107" s="20"/>
      <c r="D107" s="61"/>
      <c r="E107" s="20"/>
      <c r="F107" s="20" t="s">
        <v>19</v>
      </c>
      <c r="G107" s="20" t="s">
        <v>20</v>
      </c>
      <c r="H107" s="20"/>
      <c r="I107" s="21">
        <v>242705</v>
      </c>
    </row>
    <row r="108" spans="1:9" x14ac:dyDescent="0.3">
      <c r="A108" s="23"/>
      <c r="B108" s="72"/>
      <c r="C108" s="23"/>
      <c r="D108" s="25"/>
      <c r="E108" s="23"/>
      <c r="F108" s="24" t="str">
        <f>+C106</f>
        <v>1,196.10บาท</v>
      </c>
      <c r="G108" s="24" t="str">
        <f>+D106</f>
        <v>1,196.10บาท</v>
      </c>
      <c r="H108" s="23"/>
      <c r="I108" s="25"/>
    </row>
    <row r="109" spans="1:9" x14ac:dyDescent="0.3">
      <c r="A109" s="16">
        <v>6</v>
      </c>
      <c r="B109" s="62" t="s">
        <v>43</v>
      </c>
      <c r="C109" s="15" t="s">
        <v>195</v>
      </c>
      <c r="D109" s="301" t="str">
        <f>+C109</f>
        <v>5,316.00บาท</v>
      </c>
      <c r="E109" s="16" t="s">
        <v>17</v>
      </c>
      <c r="F109" s="16" t="s">
        <v>44</v>
      </c>
      <c r="G109" s="16" t="str">
        <f>+F109</f>
        <v>บ.ปิโตรเลียมไทยคอร์ปอเรชั่น</v>
      </c>
      <c r="H109" s="16" t="s">
        <v>11</v>
      </c>
      <c r="I109" s="17" t="s">
        <v>196</v>
      </c>
    </row>
    <row r="110" spans="1:9" x14ac:dyDescent="0.3">
      <c r="A110" s="20"/>
      <c r="B110" s="19" t="s">
        <v>45</v>
      </c>
      <c r="C110" s="20"/>
      <c r="D110" s="61"/>
      <c r="E110" s="20"/>
      <c r="F110" s="20" t="s">
        <v>19</v>
      </c>
      <c r="G110" s="20" t="s">
        <v>20</v>
      </c>
      <c r="H110" s="20"/>
      <c r="I110" s="21">
        <v>242705</v>
      </c>
    </row>
    <row r="111" spans="1:9" x14ac:dyDescent="0.3">
      <c r="A111" s="23"/>
      <c r="B111" s="72"/>
      <c r="C111" s="23"/>
      <c r="D111" s="25"/>
      <c r="E111" s="23"/>
      <c r="F111" s="24" t="str">
        <f>+C109</f>
        <v>5,316.00บาท</v>
      </c>
      <c r="G111" s="24" t="str">
        <f>+D109</f>
        <v>5,316.00บาท</v>
      </c>
      <c r="H111" s="23"/>
      <c r="I111" s="25"/>
    </row>
    <row r="112" spans="1:9" x14ac:dyDescent="0.3">
      <c r="A112" s="14">
        <v>7</v>
      </c>
      <c r="B112" s="62" t="s">
        <v>77</v>
      </c>
      <c r="C112" s="15" t="s">
        <v>106</v>
      </c>
      <c r="D112" s="301" t="str">
        <f>+C112</f>
        <v>5,316.00 บาท</v>
      </c>
      <c r="E112" s="16" t="s">
        <v>17</v>
      </c>
      <c r="F112" s="16" t="s">
        <v>44</v>
      </c>
      <c r="G112" s="16" t="str">
        <f>+F112</f>
        <v>บ.ปิโตรเลียมไทยคอร์ปอเรชั่น</v>
      </c>
      <c r="H112" s="16" t="s">
        <v>11</v>
      </c>
      <c r="I112" s="17" t="s">
        <v>197</v>
      </c>
    </row>
    <row r="113" spans="1:9" x14ac:dyDescent="0.3">
      <c r="A113" s="18"/>
      <c r="B113" s="19" t="s">
        <v>59</v>
      </c>
      <c r="C113" s="20"/>
      <c r="D113" s="61"/>
      <c r="E113" s="20"/>
      <c r="F113" s="20" t="s">
        <v>19</v>
      </c>
      <c r="G113" s="20" t="s">
        <v>20</v>
      </c>
      <c r="H113" s="20"/>
      <c r="I113" s="21">
        <v>242705</v>
      </c>
    </row>
    <row r="114" spans="1:9" x14ac:dyDescent="0.3">
      <c r="A114" s="22"/>
      <c r="B114" s="72"/>
      <c r="C114" s="23"/>
      <c r="D114" s="25"/>
      <c r="E114" s="23"/>
      <c r="F114" s="24" t="str">
        <f>+C112</f>
        <v>5,316.00 บาท</v>
      </c>
      <c r="G114" s="24" t="str">
        <f>+D112</f>
        <v>5,316.00 บาท</v>
      </c>
      <c r="H114" s="23"/>
      <c r="I114" s="25"/>
    </row>
    <row r="115" spans="1:9" x14ac:dyDescent="0.3">
      <c r="A115" s="14">
        <v>8</v>
      </c>
      <c r="B115" s="62" t="s">
        <v>112</v>
      </c>
      <c r="C115" s="15" t="s">
        <v>67</v>
      </c>
      <c r="D115" s="301" t="str">
        <f>+C115</f>
        <v>1,400.00 บาท</v>
      </c>
      <c r="E115" s="16" t="s">
        <v>17</v>
      </c>
      <c r="F115" s="16" t="s">
        <v>41</v>
      </c>
      <c r="G115" s="16" t="str">
        <f>+F115</f>
        <v>ร้านร่วมจิตแก๊สหุ่งต้ม</v>
      </c>
      <c r="H115" s="16" t="s">
        <v>11</v>
      </c>
      <c r="I115" s="17" t="s">
        <v>192</v>
      </c>
    </row>
    <row r="116" spans="1:9" x14ac:dyDescent="0.3">
      <c r="A116" s="18"/>
      <c r="B116" s="19" t="s">
        <v>59</v>
      </c>
      <c r="C116" s="20"/>
      <c r="D116" s="61"/>
      <c r="E116" s="20"/>
      <c r="F116" s="20" t="s">
        <v>19</v>
      </c>
      <c r="G116" s="20" t="s">
        <v>20</v>
      </c>
      <c r="H116" s="20"/>
      <c r="I116" s="21">
        <v>242705</v>
      </c>
    </row>
    <row r="117" spans="1:9" x14ac:dyDescent="0.3">
      <c r="A117" s="22"/>
      <c r="B117" s="72"/>
      <c r="C117" s="23"/>
      <c r="D117" s="25"/>
      <c r="E117" s="23"/>
      <c r="F117" s="24" t="str">
        <f>+C115</f>
        <v>1,400.00 บาท</v>
      </c>
      <c r="G117" s="24" t="str">
        <f>+D115</f>
        <v>1,400.00 บาท</v>
      </c>
      <c r="H117" s="23"/>
      <c r="I117" s="25"/>
    </row>
    <row r="118" spans="1:9" x14ac:dyDescent="0.3">
      <c r="A118" s="14">
        <v>9</v>
      </c>
      <c r="B118" s="62" t="s">
        <v>77</v>
      </c>
      <c r="C118" s="15" t="s">
        <v>106</v>
      </c>
      <c r="D118" s="301" t="str">
        <f>+C118</f>
        <v>5,316.00 บาท</v>
      </c>
      <c r="E118" s="16" t="s">
        <v>17</v>
      </c>
      <c r="F118" s="16" t="s">
        <v>44</v>
      </c>
      <c r="G118" s="16" t="str">
        <f>+F118</f>
        <v>บ.ปิโตรเลียมไทยคอร์ปอเรชั่น</v>
      </c>
      <c r="H118" s="16" t="s">
        <v>11</v>
      </c>
      <c r="I118" s="17" t="s">
        <v>198</v>
      </c>
    </row>
    <row r="119" spans="1:9" x14ac:dyDescent="0.3">
      <c r="A119" s="18"/>
      <c r="B119" s="19" t="s">
        <v>48</v>
      </c>
      <c r="C119" s="20"/>
      <c r="D119" s="61"/>
      <c r="E119" s="20"/>
      <c r="F119" s="20" t="s">
        <v>19</v>
      </c>
      <c r="G119" s="20" t="s">
        <v>20</v>
      </c>
      <c r="H119" s="20"/>
      <c r="I119" s="21">
        <v>242705</v>
      </c>
    </row>
    <row r="120" spans="1:9" x14ac:dyDescent="0.3">
      <c r="A120" s="22"/>
      <c r="B120" s="72"/>
      <c r="C120" s="23"/>
      <c r="D120" s="25"/>
      <c r="E120" s="23"/>
      <c r="F120" s="24" t="str">
        <f>+C118</f>
        <v>5,316.00 บาท</v>
      </c>
      <c r="G120" s="24" t="str">
        <f>+D118</f>
        <v>5,316.00 บาท</v>
      </c>
      <c r="H120" s="23"/>
      <c r="I120" s="25"/>
    </row>
    <row r="121" spans="1:9" x14ac:dyDescent="0.3">
      <c r="A121" s="14">
        <v>10</v>
      </c>
      <c r="B121" s="62" t="s">
        <v>112</v>
      </c>
      <c r="C121" s="15" t="s">
        <v>84</v>
      </c>
      <c r="D121" s="301" t="str">
        <f>+C121</f>
        <v>1,100.00 บาท</v>
      </c>
      <c r="E121" s="16" t="s">
        <v>17</v>
      </c>
      <c r="F121" s="16" t="s">
        <v>41</v>
      </c>
      <c r="G121" s="16" t="str">
        <f>+F121</f>
        <v>ร้านร่วมจิตแก๊สหุ่งต้ม</v>
      </c>
      <c r="H121" s="16" t="s">
        <v>11</v>
      </c>
      <c r="I121" s="17" t="s">
        <v>103</v>
      </c>
    </row>
    <row r="122" spans="1:9" x14ac:dyDescent="0.3">
      <c r="A122" s="18"/>
      <c r="B122" s="19" t="s">
        <v>48</v>
      </c>
      <c r="C122" s="20"/>
      <c r="D122" s="61"/>
      <c r="E122" s="20"/>
      <c r="F122" s="20" t="s">
        <v>19</v>
      </c>
      <c r="G122" s="20" t="s">
        <v>20</v>
      </c>
      <c r="H122" s="20"/>
      <c r="I122" s="21">
        <v>242705</v>
      </c>
    </row>
    <row r="123" spans="1:9" x14ac:dyDescent="0.3">
      <c r="A123" s="22"/>
      <c r="B123" s="72"/>
      <c r="C123" s="23"/>
      <c r="D123" s="25"/>
      <c r="E123" s="23"/>
      <c r="F123" s="24" t="str">
        <f>+C121</f>
        <v>1,100.00 บาท</v>
      </c>
      <c r="G123" s="24" t="str">
        <f>+D121</f>
        <v>1,100.00 บาท</v>
      </c>
      <c r="H123" s="23"/>
      <c r="I123" s="25"/>
    </row>
    <row r="124" spans="1:9" x14ac:dyDescent="0.3">
      <c r="A124" s="14">
        <v>11</v>
      </c>
      <c r="B124" s="62" t="s">
        <v>32</v>
      </c>
      <c r="C124" s="15" t="s">
        <v>199</v>
      </c>
      <c r="D124" s="301" t="str">
        <f>+C124</f>
        <v>1,594.80 บาท</v>
      </c>
      <c r="E124" s="16" t="s">
        <v>17</v>
      </c>
      <c r="F124" s="16" t="s">
        <v>44</v>
      </c>
      <c r="G124" s="16" t="str">
        <f>+F124</f>
        <v>บ.ปิโตรเลียมไทยคอร์ปอเรชั่น</v>
      </c>
      <c r="H124" s="16" t="s">
        <v>11</v>
      </c>
      <c r="I124" s="17" t="s">
        <v>200</v>
      </c>
    </row>
    <row r="125" spans="1:9" x14ac:dyDescent="0.3">
      <c r="A125" s="18"/>
      <c r="B125" s="19" t="s">
        <v>34</v>
      </c>
      <c r="C125" s="20"/>
      <c r="D125" s="61"/>
      <c r="E125" s="20"/>
      <c r="F125" s="20" t="s">
        <v>19</v>
      </c>
      <c r="G125" s="20" t="s">
        <v>20</v>
      </c>
      <c r="H125" s="20"/>
      <c r="I125" s="21">
        <v>242706</v>
      </c>
    </row>
    <row r="126" spans="1:9" x14ac:dyDescent="0.3">
      <c r="A126" s="22"/>
      <c r="B126" s="72"/>
      <c r="C126" s="23"/>
      <c r="D126" s="25"/>
      <c r="E126" s="23"/>
      <c r="F126" s="24" t="str">
        <f>+C124</f>
        <v>1,594.80 บาท</v>
      </c>
      <c r="G126" s="24" t="str">
        <f>+D124</f>
        <v>1,594.80 บาท</v>
      </c>
      <c r="H126" s="23"/>
      <c r="I126" s="25"/>
    </row>
    <row r="127" spans="1:9" x14ac:dyDescent="0.3">
      <c r="A127" s="14">
        <v>12</v>
      </c>
      <c r="B127" s="62" t="s">
        <v>66</v>
      </c>
      <c r="C127" s="15" t="s">
        <v>27</v>
      </c>
      <c r="D127" s="301" t="str">
        <f>+C127</f>
        <v>1,500.00 บาท</v>
      </c>
      <c r="E127" s="16" t="s">
        <v>17</v>
      </c>
      <c r="F127" s="16" t="s">
        <v>39</v>
      </c>
      <c r="G127" s="16" t="str">
        <f>+F127</f>
        <v>อู่สิทธิพงษ์การช่าง</v>
      </c>
      <c r="H127" s="16" t="s">
        <v>11</v>
      </c>
      <c r="I127" s="17" t="s">
        <v>56</v>
      </c>
    </row>
    <row r="128" spans="1:9" x14ac:dyDescent="0.3">
      <c r="A128" s="18"/>
      <c r="B128" s="19" t="s">
        <v>50</v>
      </c>
      <c r="C128" s="20"/>
      <c r="D128" s="61"/>
      <c r="E128" s="20"/>
      <c r="F128" s="20" t="s">
        <v>19</v>
      </c>
      <c r="G128" s="20" t="s">
        <v>20</v>
      </c>
      <c r="H128" s="20"/>
      <c r="I128" s="21">
        <v>242707</v>
      </c>
    </row>
    <row r="129" spans="1:9" x14ac:dyDescent="0.3">
      <c r="A129" s="22"/>
      <c r="B129" s="72"/>
      <c r="C129" s="23"/>
      <c r="D129" s="25"/>
      <c r="E129" s="23"/>
      <c r="F129" s="24" t="str">
        <f>+C127</f>
        <v>1,500.00 บาท</v>
      </c>
      <c r="G129" s="24" t="str">
        <f>+D127</f>
        <v>1,500.00 บาท</v>
      </c>
      <c r="H129" s="23"/>
      <c r="I129" s="25"/>
    </row>
    <row r="130" spans="1:9" x14ac:dyDescent="0.3">
      <c r="A130" s="14">
        <v>13</v>
      </c>
      <c r="B130" s="62" t="s">
        <v>47</v>
      </c>
      <c r="C130" s="15" t="s">
        <v>201</v>
      </c>
      <c r="D130" s="301" t="str">
        <f>+C130</f>
        <v>1,502.00 บาท</v>
      </c>
      <c r="E130" s="16" t="s">
        <v>17</v>
      </c>
      <c r="F130" s="16" t="s">
        <v>44</v>
      </c>
      <c r="G130" s="16" t="str">
        <f>+F130</f>
        <v>บ.ปิโตรเลียมไทยคอร์ปอเรชั่น</v>
      </c>
      <c r="H130" s="16" t="s">
        <v>11</v>
      </c>
      <c r="I130" s="17" t="s">
        <v>202</v>
      </c>
    </row>
    <row r="131" spans="1:9" x14ac:dyDescent="0.3">
      <c r="A131" s="18"/>
      <c r="B131" s="19">
        <v>2549584</v>
      </c>
      <c r="C131" s="20"/>
      <c r="D131" s="61"/>
      <c r="E131" s="20"/>
      <c r="F131" s="20" t="s">
        <v>19</v>
      </c>
      <c r="G131" s="20" t="s">
        <v>20</v>
      </c>
      <c r="H131" s="20"/>
      <c r="I131" s="21">
        <v>242708</v>
      </c>
    </row>
    <row r="132" spans="1:9" x14ac:dyDescent="0.3">
      <c r="A132" s="22"/>
      <c r="B132" s="72"/>
      <c r="C132" s="23"/>
      <c r="D132" s="25"/>
      <c r="E132" s="23"/>
      <c r="F132" s="24" t="str">
        <f>+C130</f>
        <v>1,502.00 บาท</v>
      </c>
      <c r="G132" s="24" t="str">
        <f>+D130</f>
        <v>1,502.00 บาท</v>
      </c>
      <c r="H132" s="23"/>
      <c r="I132" s="25"/>
    </row>
    <row r="133" spans="1:9" x14ac:dyDescent="0.3">
      <c r="A133" s="14">
        <v>14</v>
      </c>
      <c r="B133" s="62" t="s">
        <v>100</v>
      </c>
      <c r="C133" s="15" t="s">
        <v>201</v>
      </c>
      <c r="D133" s="301" t="str">
        <f>+C133</f>
        <v>1,502.00 บาท</v>
      </c>
      <c r="E133" s="16" t="s">
        <v>17</v>
      </c>
      <c r="F133" s="16" t="s">
        <v>44</v>
      </c>
      <c r="G133" s="16" t="str">
        <f>+F133</f>
        <v>บ.ปิโตรเลียมไทยคอร์ปอเรชั่น</v>
      </c>
      <c r="H133" s="16" t="s">
        <v>11</v>
      </c>
      <c r="I133" s="17" t="s">
        <v>203</v>
      </c>
    </row>
    <row r="134" spans="1:9" x14ac:dyDescent="0.3">
      <c r="A134" s="18"/>
      <c r="B134" s="19">
        <v>364988123</v>
      </c>
      <c r="C134" s="20"/>
      <c r="D134" s="61"/>
      <c r="E134" s="20"/>
      <c r="F134" s="20" t="s">
        <v>19</v>
      </c>
      <c r="G134" s="20" t="s">
        <v>20</v>
      </c>
      <c r="H134" s="20"/>
      <c r="I134" s="21">
        <v>242708</v>
      </c>
    </row>
    <row r="135" spans="1:9" x14ac:dyDescent="0.3">
      <c r="A135" s="22"/>
      <c r="B135" s="72"/>
      <c r="C135" s="23"/>
      <c r="D135" s="25"/>
      <c r="E135" s="23"/>
      <c r="F135" s="24" t="str">
        <f>+C133</f>
        <v>1,502.00 บาท</v>
      </c>
      <c r="G135" s="24" t="str">
        <f>+D133</f>
        <v>1,502.00 บาท</v>
      </c>
      <c r="H135" s="23"/>
      <c r="I135" s="25"/>
    </row>
    <row r="136" spans="1:9" x14ac:dyDescent="0.3">
      <c r="A136" s="14">
        <v>15</v>
      </c>
      <c r="B136" s="62" t="s">
        <v>35</v>
      </c>
      <c r="C136" s="15" t="s">
        <v>36</v>
      </c>
      <c r="D136" s="301" t="str">
        <f>+C136</f>
        <v>1,020.00 บาท</v>
      </c>
      <c r="E136" s="16" t="s">
        <v>17</v>
      </c>
      <c r="F136" s="16" t="s">
        <v>41</v>
      </c>
      <c r="G136" s="16" t="str">
        <f>+F136</f>
        <v>ร้านร่วมจิตแก๊สหุ่งต้ม</v>
      </c>
      <c r="H136" s="16" t="s">
        <v>11</v>
      </c>
      <c r="I136" s="17" t="s">
        <v>117</v>
      </c>
    </row>
    <row r="137" spans="1:9" x14ac:dyDescent="0.3">
      <c r="A137" s="18"/>
      <c r="B137" s="19">
        <v>364988123</v>
      </c>
      <c r="C137" s="20"/>
      <c r="D137" s="61"/>
      <c r="E137" s="20"/>
      <c r="F137" s="20" t="s">
        <v>19</v>
      </c>
      <c r="G137" s="20" t="s">
        <v>20</v>
      </c>
      <c r="H137" s="20"/>
      <c r="I137" s="21">
        <v>242708</v>
      </c>
    </row>
    <row r="138" spans="1:9" x14ac:dyDescent="0.3">
      <c r="A138" s="22"/>
      <c r="B138" s="72"/>
      <c r="C138" s="23"/>
      <c r="D138" s="25"/>
      <c r="E138" s="23"/>
      <c r="F138" s="24" t="str">
        <f>+C136</f>
        <v>1,020.00 บาท</v>
      </c>
      <c r="G138" s="24" t="str">
        <f>+D136</f>
        <v>1,020.00 บาท</v>
      </c>
      <c r="H138" s="23"/>
      <c r="I138" s="25"/>
    </row>
    <row r="139" spans="1:9" x14ac:dyDescent="0.3">
      <c r="A139" s="14">
        <v>16</v>
      </c>
      <c r="B139" s="62" t="s">
        <v>204</v>
      </c>
      <c r="C139" s="15" t="s">
        <v>205</v>
      </c>
      <c r="D139" s="301" t="str">
        <f>+C139</f>
        <v>4,980.00 บาท</v>
      </c>
      <c r="E139" s="16" t="s">
        <v>17</v>
      </c>
      <c r="F139" s="16" t="s">
        <v>71</v>
      </c>
      <c r="G139" s="16" t="str">
        <f>+F139</f>
        <v>สมประสงค์การช่าง</v>
      </c>
      <c r="H139" s="16" t="s">
        <v>11</v>
      </c>
      <c r="I139" s="17" t="s">
        <v>206</v>
      </c>
    </row>
    <row r="140" spans="1:9" x14ac:dyDescent="0.3">
      <c r="A140" s="18"/>
      <c r="B140" s="19" t="s">
        <v>72</v>
      </c>
      <c r="C140" s="20"/>
      <c r="D140" s="61"/>
      <c r="E140" s="20"/>
      <c r="F140" s="20" t="s">
        <v>19</v>
      </c>
      <c r="G140" s="20" t="s">
        <v>20</v>
      </c>
      <c r="H140" s="20"/>
      <c r="I140" s="21">
        <v>242709</v>
      </c>
    </row>
    <row r="141" spans="1:9" x14ac:dyDescent="0.3">
      <c r="A141" s="22"/>
      <c r="B141" s="72"/>
      <c r="C141" s="23"/>
      <c r="D141" s="25"/>
      <c r="E141" s="23"/>
      <c r="F141" s="24" t="str">
        <f>+C139</f>
        <v>4,980.00 บาท</v>
      </c>
      <c r="G141" s="24" t="str">
        <f>+D139</f>
        <v>4,980.00 บาท</v>
      </c>
      <c r="H141" s="23"/>
      <c r="I141" s="25"/>
    </row>
    <row r="142" spans="1:9" x14ac:dyDescent="0.3">
      <c r="A142" s="14">
        <v>17</v>
      </c>
      <c r="B142" s="62" t="s">
        <v>63</v>
      </c>
      <c r="C142" s="15" t="s">
        <v>207</v>
      </c>
      <c r="D142" s="301" t="str">
        <f>+C142</f>
        <v>5,376.00 บาท</v>
      </c>
      <c r="E142" s="16" t="s">
        <v>17</v>
      </c>
      <c r="F142" s="16" t="s">
        <v>44</v>
      </c>
      <c r="G142" s="16" t="str">
        <f>+F142</f>
        <v>บ.ปิโตรเลียมไทยคอร์ปอเรชั่น</v>
      </c>
      <c r="H142" s="16" t="s">
        <v>11</v>
      </c>
      <c r="I142" s="17" t="s">
        <v>208</v>
      </c>
    </row>
    <row r="143" spans="1:9" x14ac:dyDescent="0.3">
      <c r="A143" s="18"/>
      <c r="B143" s="19" t="s">
        <v>54</v>
      </c>
      <c r="C143" s="20"/>
      <c r="D143" s="61"/>
      <c r="E143" s="20"/>
      <c r="F143" s="20" t="s">
        <v>19</v>
      </c>
      <c r="G143" s="20" t="s">
        <v>20</v>
      </c>
      <c r="H143" s="20"/>
      <c r="I143" s="21">
        <v>242711</v>
      </c>
    </row>
    <row r="144" spans="1:9" x14ac:dyDescent="0.3">
      <c r="A144" s="22"/>
      <c r="B144" s="72"/>
      <c r="C144" s="23"/>
      <c r="D144" s="25"/>
      <c r="E144" s="23"/>
      <c r="F144" s="24" t="str">
        <f>+C142</f>
        <v>5,376.00 บาท</v>
      </c>
      <c r="G144" s="24" t="str">
        <f>+D142</f>
        <v>5,376.00 บาท</v>
      </c>
      <c r="H144" s="23"/>
      <c r="I144" s="25"/>
    </row>
    <row r="145" spans="1:9" x14ac:dyDescent="0.3">
      <c r="A145" s="16">
        <v>18</v>
      </c>
      <c r="B145" s="62" t="s">
        <v>209</v>
      </c>
      <c r="C145" s="15" t="s">
        <v>210</v>
      </c>
      <c r="D145" s="301" t="str">
        <f>+C145</f>
        <v>3,300.00 บาท</v>
      </c>
      <c r="E145" s="16" t="s">
        <v>17</v>
      </c>
      <c r="F145" s="16" t="s">
        <v>211</v>
      </c>
      <c r="G145" s="16" t="str">
        <f>+F145</f>
        <v>ถาวรการไฟฟ้า</v>
      </c>
      <c r="H145" s="16" t="s">
        <v>11</v>
      </c>
      <c r="I145" s="17" t="s">
        <v>212</v>
      </c>
    </row>
    <row r="146" spans="1:9" x14ac:dyDescent="0.3">
      <c r="A146" s="20"/>
      <c r="B146" s="19" t="s">
        <v>213</v>
      </c>
      <c r="C146" s="20"/>
      <c r="D146" s="61"/>
      <c r="E146" s="20"/>
      <c r="F146" s="20" t="s">
        <v>19</v>
      </c>
      <c r="G146" s="20" t="s">
        <v>20</v>
      </c>
      <c r="H146" s="20"/>
      <c r="I146" s="21">
        <v>242711</v>
      </c>
    </row>
    <row r="147" spans="1:9" x14ac:dyDescent="0.3">
      <c r="A147" s="23"/>
      <c r="B147" s="72"/>
      <c r="C147" s="23"/>
      <c r="D147" s="25"/>
      <c r="E147" s="23"/>
      <c r="F147" s="24" t="str">
        <f>+C145</f>
        <v>3,300.00 บาท</v>
      </c>
      <c r="G147" s="24" t="str">
        <f>+D145</f>
        <v>3,300.00 บาท</v>
      </c>
      <c r="H147" s="23"/>
      <c r="I147" s="25"/>
    </row>
    <row r="148" spans="1:9" x14ac:dyDescent="0.3">
      <c r="A148" s="14">
        <v>19</v>
      </c>
      <c r="B148" s="62" t="s">
        <v>214</v>
      </c>
      <c r="C148" s="15" t="s">
        <v>215</v>
      </c>
      <c r="D148" s="301" t="str">
        <f>+C148</f>
        <v>642.00 บาท</v>
      </c>
      <c r="E148" s="16" t="s">
        <v>17</v>
      </c>
      <c r="F148" s="16" t="s">
        <v>58</v>
      </c>
      <c r="G148" s="16" t="str">
        <f>+F148</f>
        <v>ร้านเกลี่ยวสัมพันธ์</v>
      </c>
      <c r="H148" s="16" t="s">
        <v>11</v>
      </c>
      <c r="I148" s="17" t="s">
        <v>216</v>
      </c>
    </row>
    <row r="149" spans="1:9" x14ac:dyDescent="0.3">
      <c r="A149" s="18"/>
      <c r="B149" s="19" t="s">
        <v>64</v>
      </c>
      <c r="C149" s="20"/>
      <c r="D149" s="61"/>
      <c r="E149" s="20"/>
      <c r="F149" s="20" t="s">
        <v>19</v>
      </c>
      <c r="G149" s="20" t="s">
        <v>20</v>
      </c>
      <c r="H149" s="20"/>
      <c r="I149" s="21">
        <v>242711</v>
      </c>
    </row>
    <row r="150" spans="1:9" x14ac:dyDescent="0.3">
      <c r="A150" s="22"/>
      <c r="B150" s="72"/>
      <c r="C150" s="23"/>
      <c r="D150" s="25"/>
      <c r="E150" s="23"/>
      <c r="F150" s="24" t="str">
        <f>+C148</f>
        <v>642.00 บาท</v>
      </c>
      <c r="G150" s="24" t="str">
        <f>+D148</f>
        <v>642.00 บาท</v>
      </c>
      <c r="H150" s="23"/>
      <c r="I150" s="25"/>
    </row>
    <row r="151" spans="1:9" x14ac:dyDescent="0.3">
      <c r="A151" s="14">
        <v>20</v>
      </c>
      <c r="B151" s="62" t="s">
        <v>38</v>
      </c>
      <c r="C151" s="15" t="s">
        <v>217</v>
      </c>
      <c r="D151" s="301" t="str">
        <f>+C151</f>
        <v>5,850.00 บาท</v>
      </c>
      <c r="E151" s="16" t="s">
        <v>17</v>
      </c>
      <c r="F151" s="16" t="s">
        <v>39</v>
      </c>
      <c r="G151" s="16" t="str">
        <f>+F151</f>
        <v>อู่สิทธิพงษ์การช่าง</v>
      </c>
      <c r="H151" s="16" t="s">
        <v>11</v>
      </c>
      <c r="I151" s="17" t="s">
        <v>218</v>
      </c>
    </row>
    <row r="152" spans="1:9" x14ac:dyDescent="0.3">
      <c r="A152" s="18"/>
      <c r="B152" s="19" t="s">
        <v>40</v>
      </c>
      <c r="C152" s="20"/>
      <c r="D152" s="61"/>
      <c r="E152" s="20"/>
      <c r="F152" s="20" t="s">
        <v>19</v>
      </c>
      <c r="G152" s="20" t="s">
        <v>20</v>
      </c>
      <c r="H152" s="20"/>
      <c r="I152" s="21">
        <v>242711</v>
      </c>
    </row>
    <row r="153" spans="1:9" x14ac:dyDescent="0.3">
      <c r="A153" s="22"/>
      <c r="B153" s="72"/>
      <c r="C153" s="23"/>
      <c r="D153" s="25"/>
      <c r="E153" s="23"/>
      <c r="F153" s="24" t="str">
        <f>+C151</f>
        <v>5,850.00 บาท</v>
      </c>
      <c r="G153" s="24" t="str">
        <f>+D151</f>
        <v>5,850.00 บาท</v>
      </c>
      <c r="H153" s="23"/>
      <c r="I153" s="25"/>
    </row>
    <row r="154" spans="1:9" x14ac:dyDescent="0.3">
      <c r="A154" s="14">
        <v>21</v>
      </c>
      <c r="B154" s="62" t="s">
        <v>61</v>
      </c>
      <c r="C154" s="15" t="s">
        <v>62</v>
      </c>
      <c r="D154" s="301" t="str">
        <f>+C154</f>
        <v>2,182.50 บาท</v>
      </c>
      <c r="E154" s="16" t="s">
        <v>17</v>
      </c>
      <c r="F154" s="16" t="s">
        <v>219</v>
      </c>
      <c r="G154" s="16" t="str">
        <f>+F154</f>
        <v>เอสเคโอเอเซ็นเตอร์</v>
      </c>
      <c r="H154" s="16" t="s">
        <v>11</v>
      </c>
      <c r="I154" s="17" t="s">
        <v>220</v>
      </c>
    </row>
    <row r="155" spans="1:9" x14ac:dyDescent="0.3">
      <c r="A155" s="18"/>
      <c r="B155" s="19"/>
      <c r="C155" s="20"/>
      <c r="D155" s="61"/>
      <c r="E155" s="20"/>
      <c r="F155" s="20" t="s">
        <v>19</v>
      </c>
      <c r="G155" s="20" t="s">
        <v>20</v>
      </c>
      <c r="H155" s="20"/>
      <c r="I155" s="21">
        <v>242712</v>
      </c>
    </row>
    <row r="156" spans="1:9" x14ac:dyDescent="0.3">
      <c r="A156" s="22"/>
      <c r="B156" s="72"/>
      <c r="C156" s="23"/>
      <c r="D156" s="25"/>
      <c r="E156" s="23"/>
      <c r="F156" s="24" t="str">
        <f>+C154</f>
        <v>2,182.50 บาท</v>
      </c>
      <c r="G156" s="24" t="str">
        <f>+D154</f>
        <v>2,182.50 บาท</v>
      </c>
      <c r="H156" s="23"/>
      <c r="I156" s="25"/>
    </row>
    <row r="157" spans="1:9" x14ac:dyDescent="0.3">
      <c r="A157" s="14">
        <v>22</v>
      </c>
      <c r="B157" s="62" t="s">
        <v>32</v>
      </c>
      <c r="C157" s="15" t="s">
        <v>105</v>
      </c>
      <c r="D157" s="301" t="str">
        <f>+C157</f>
        <v>1,187.10 บาท</v>
      </c>
      <c r="E157" s="16" t="s">
        <v>17</v>
      </c>
      <c r="F157" s="16" t="s">
        <v>44</v>
      </c>
      <c r="G157" s="16" t="str">
        <f>+F157</f>
        <v>บ.ปิโตรเลียมไทยคอร์ปอเรชั่น</v>
      </c>
      <c r="H157" s="16" t="s">
        <v>11</v>
      </c>
      <c r="I157" s="17" t="s">
        <v>221</v>
      </c>
    </row>
    <row r="158" spans="1:9" x14ac:dyDescent="0.3">
      <c r="A158" s="18"/>
      <c r="B158" s="19" t="s">
        <v>57</v>
      </c>
      <c r="C158" s="20"/>
      <c r="D158" s="61"/>
      <c r="E158" s="20"/>
      <c r="F158" s="20" t="s">
        <v>19</v>
      </c>
      <c r="G158" s="20" t="s">
        <v>20</v>
      </c>
      <c r="H158" s="20"/>
      <c r="I158" s="21">
        <v>242716</v>
      </c>
    </row>
    <row r="159" spans="1:9" x14ac:dyDescent="0.3">
      <c r="A159" s="22"/>
      <c r="B159" s="72"/>
      <c r="C159" s="23"/>
      <c r="D159" s="25"/>
      <c r="E159" s="23"/>
      <c r="F159" s="24" t="str">
        <f>+C157</f>
        <v>1,187.10 บาท</v>
      </c>
      <c r="G159" s="24" t="str">
        <f>+D157</f>
        <v>1,187.10 บาท</v>
      </c>
      <c r="H159" s="23"/>
      <c r="I159" s="25"/>
    </row>
    <row r="160" spans="1:9" x14ac:dyDescent="0.3">
      <c r="A160" s="14">
        <v>23</v>
      </c>
      <c r="B160" s="62" t="s">
        <v>119</v>
      </c>
      <c r="C160" s="15" t="s">
        <v>222</v>
      </c>
      <c r="D160" s="301" t="str">
        <f>+C160</f>
        <v>19,080.00 บาท</v>
      </c>
      <c r="E160" s="16" t="s">
        <v>17</v>
      </c>
      <c r="F160" s="16" t="s">
        <v>223</v>
      </c>
      <c r="G160" s="16" t="str">
        <f>+F160</f>
        <v>บ.พงษ์เกษตรอุตรดิตถ์</v>
      </c>
      <c r="H160" s="16" t="s">
        <v>11</v>
      </c>
      <c r="I160" s="17" t="s">
        <v>224</v>
      </c>
    </row>
    <row r="161" spans="1:9" x14ac:dyDescent="0.3">
      <c r="A161" s="18"/>
      <c r="B161" s="19"/>
      <c r="C161" s="20"/>
      <c r="D161" s="61"/>
      <c r="E161" s="20"/>
      <c r="F161" s="20" t="s">
        <v>19</v>
      </c>
      <c r="G161" s="20" t="s">
        <v>20</v>
      </c>
      <c r="H161" s="20"/>
      <c r="I161" s="21">
        <v>242716</v>
      </c>
    </row>
    <row r="162" spans="1:9" x14ac:dyDescent="0.3">
      <c r="A162" s="22"/>
      <c r="B162" s="72"/>
      <c r="C162" s="23"/>
      <c r="D162" s="25"/>
      <c r="E162" s="23"/>
      <c r="F162" s="24" t="str">
        <f>+C160</f>
        <v>19,080.00 บาท</v>
      </c>
      <c r="G162" s="24" t="str">
        <f>+D160</f>
        <v>19,080.00 บาท</v>
      </c>
      <c r="H162" s="23"/>
      <c r="I162" s="25"/>
    </row>
    <row r="163" spans="1:9" x14ac:dyDescent="0.3">
      <c r="A163" s="14">
        <v>24</v>
      </c>
      <c r="B163" s="62" t="s">
        <v>38</v>
      </c>
      <c r="C163" s="15" t="s">
        <v>29</v>
      </c>
      <c r="D163" s="301" t="str">
        <f>+C163</f>
        <v>1,700.00 บาท</v>
      </c>
      <c r="E163" s="16" t="s">
        <v>17</v>
      </c>
      <c r="F163" s="16" t="s">
        <v>39</v>
      </c>
      <c r="G163" s="16" t="str">
        <f>+F163</f>
        <v>อู่สิทธิพงษ์การช่าง</v>
      </c>
      <c r="H163" s="16" t="s">
        <v>11</v>
      </c>
      <c r="I163" s="17" t="s">
        <v>225</v>
      </c>
    </row>
    <row r="164" spans="1:9" x14ac:dyDescent="0.3">
      <c r="A164" s="18"/>
      <c r="B164" s="19" t="s">
        <v>45</v>
      </c>
      <c r="C164" s="20"/>
      <c r="D164" s="61"/>
      <c r="E164" s="20"/>
      <c r="F164" s="20" t="s">
        <v>19</v>
      </c>
      <c r="G164" s="20" t="s">
        <v>20</v>
      </c>
      <c r="H164" s="20"/>
      <c r="I164" s="21">
        <v>242716</v>
      </c>
    </row>
    <row r="165" spans="1:9" x14ac:dyDescent="0.3">
      <c r="A165" s="22"/>
      <c r="B165" s="72"/>
      <c r="C165" s="23"/>
      <c r="D165" s="25"/>
      <c r="E165" s="23"/>
      <c r="F165" s="24" t="str">
        <f>+C163</f>
        <v>1,700.00 บาท</v>
      </c>
      <c r="G165" s="24" t="str">
        <f>+D163</f>
        <v>1,700.00 บาท</v>
      </c>
      <c r="H165" s="23"/>
      <c r="I165" s="25"/>
    </row>
    <row r="166" spans="1:9" x14ac:dyDescent="0.3">
      <c r="A166" s="14">
        <v>25</v>
      </c>
      <c r="B166" s="62" t="s">
        <v>32</v>
      </c>
      <c r="C166" s="15" t="s">
        <v>226</v>
      </c>
      <c r="D166" s="301" t="str">
        <f>+C166</f>
        <v>1,846.60 บาท</v>
      </c>
      <c r="E166" s="16" t="s">
        <v>17</v>
      </c>
      <c r="F166" s="16" t="s">
        <v>44</v>
      </c>
      <c r="G166" s="16" t="str">
        <f>+F166</f>
        <v>บ.ปิโตรเลียมไทยคอร์ปอเรชั่น</v>
      </c>
      <c r="H166" s="16" t="s">
        <v>11</v>
      </c>
      <c r="I166" s="17" t="s">
        <v>227</v>
      </c>
    </row>
    <row r="167" spans="1:9" x14ac:dyDescent="0.3">
      <c r="A167" s="18"/>
      <c r="B167" s="19" t="s">
        <v>34</v>
      </c>
      <c r="C167" s="20"/>
      <c r="D167" s="61"/>
      <c r="E167" s="20"/>
      <c r="F167" s="20" t="s">
        <v>19</v>
      </c>
      <c r="G167" s="20" t="s">
        <v>20</v>
      </c>
      <c r="H167" s="20"/>
      <c r="I167" s="21">
        <v>242716</v>
      </c>
    </row>
    <row r="168" spans="1:9" x14ac:dyDescent="0.3">
      <c r="A168" s="22"/>
      <c r="B168" s="72"/>
      <c r="C168" s="23"/>
      <c r="D168" s="25"/>
      <c r="E168" s="23"/>
      <c r="F168" s="24" t="str">
        <f>+C166</f>
        <v>1,846.60 บาท</v>
      </c>
      <c r="G168" s="24" t="str">
        <f>+D166</f>
        <v>1,846.60 บาท</v>
      </c>
      <c r="H168" s="23"/>
      <c r="I168" s="25"/>
    </row>
    <row r="169" spans="1:9" x14ac:dyDescent="0.3">
      <c r="A169" s="14">
        <v>26</v>
      </c>
      <c r="B169" s="62" t="s">
        <v>228</v>
      </c>
      <c r="C169" s="15" t="s">
        <v>229</v>
      </c>
      <c r="D169" s="301" t="str">
        <f>+C169</f>
        <v>4,935.00 บาท</v>
      </c>
      <c r="E169" s="16" t="s">
        <v>17</v>
      </c>
      <c r="F169" s="16" t="s">
        <v>99</v>
      </c>
      <c r="G169" s="16" t="str">
        <f>+F169</f>
        <v>ร้านพงษ์เจริญวัสดุ</v>
      </c>
      <c r="H169" s="16" t="s">
        <v>11</v>
      </c>
      <c r="I169" s="17" t="s">
        <v>230</v>
      </c>
    </row>
    <row r="170" spans="1:9" x14ac:dyDescent="0.3">
      <c r="A170" s="18"/>
      <c r="B170" s="19"/>
      <c r="C170" s="20"/>
      <c r="D170" s="61"/>
      <c r="E170" s="20"/>
      <c r="F170" s="20" t="s">
        <v>19</v>
      </c>
      <c r="G170" s="20" t="s">
        <v>20</v>
      </c>
      <c r="H170" s="20"/>
      <c r="I170" s="21">
        <v>242717</v>
      </c>
    </row>
    <row r="171" spans="1:9" x14ac:dyDescent="0.3">
      <c r="A171" s="22"/>
      <c r="B171" s="72"/>
      <c r="C171" s="23"/>
      <c r="D171" s="25"/>
      <c r="E171" s="23"/>
      <c r="F171" s="24" t="str">
        <f>+C169</f>
        <v>4,935.00 บาท</v>
      </c>
      <c r="G171" s="24" t="str">
        <f>+D169</f>
        <v>4,935.00 บาท</v>
      </c>
      <c r="H171" s="23"/>
      <c r="I171" s="25"/>
    </row>
    <row r="172" spans="1:9" x14ac:dyDescent="0.3">
      <c r="A172" s="14">
        <v>27</v>
      </c>
      <c r="B172" s="62" t="s">
        <v>74</v>
      </c>
      <c r="C172" s="15" t="s">
        <v>231</v>
      </c>
      <c r="D172" s="301" t="str">
        <f>+C172</f>
        <v>2,330.00 บาท</v>
      </c>
      <c r="E172" s="16" t="s">
        <v>17</v>
      </c>
      <c r="F172" s="16" t="s">
        <v>37</v>
      </c>
      <c r="G172" s="16" t="str">
        <f>+F172</f>
        <v>ร้านไพบุลย์การเกษตร</v>
      </c>
      <c r="H172" s="16" t="s">
        <v>11</v>
      </c>
      <c r="I172" s="17" t="s">
        <v>73</v>
      </c>
    </row>
    <row r="173" spans="1:9" x14ac:dyDescent="0.3">
      <c r="A173" s="18"/>
      <c r="B173" s="19">
        <v>364988123</v>
      </c>
      <c r="C173" s="20"/>
      <c r="D173" s="61"/>
      <c r="E173" s="20"/>
      <c r="F173" s="20" t="s">
        <v>19</v>
      </c>
      <c r="G173" s="20" t="s">
        <v>20</v>
      </c>
      <c r="H173" s="20"/>
      <c r="I173" s="21">
        <v>242717</v>
      </c>
    </row>
    <row r="174" spans="1:9" x14ac:dyDescent="0.3">
      <c r="A174" s="22"/>
      <c r="B174" s="72"/>
      <c r="C174" s="23"/>
      <c r="D174" s="25"/>
      <c r="E174" s="23"/>
      <c r="F174" s="24" t="str">
        <f>+C172</f>
        <v>2,330.00 บาท</v>
      </c>
      <c r="G174" s="24" t="str">
        <f>+D172</f>
        <v>2,330.00 บาท</v>
      </c>
      <c r="H174" s="23"/>
      <c r="I174" s="25"/>
    </row>
    <row r="175" spans="1:9" x14ac:dyDescent="0.3">
      <c r="A175" s="14">
        <v>28</v>
      </c>
      <c r="B175" s="62" t="s">
        <v>31</v>
      </c>
      <c r="C175" s="15" t="s">
        <v>232</v>
      </c>
      <c r="D175" s="301" t="str">
        <f>+C175</f>
        <v>4,950.00 บาท</v>
      </c>
      <c r="E175" s="16" t="s">
        <v>17</v>
      </c>
      <c r="F175" s="16" t="s">
        <v>99</v>
      </c>
      <c r="G175" s="16" t="str">
        <f>+F175</f>
        <v>ร้านพงษ์เจริญวัสดุ</v>
      </c>
      <c r="H175" s="16" t="s">
        <v>11</v>
      </c>
      <c r="I175" s="17" t="s">
        <v>233</v>
      </c>
    </row>
    <row r="176" spans="1:9" x14ac:dyDescent="0.3">
      <c r="A176" s="18"/>
      <c r="B176" s="19"/>
      <c r="C176" s="20"/>
      <c r="D176" s="61"/>
      <c r="E176" s="20"/>
      <c r="F176" s="20" t="s">
        <v>19</v>
      </c>
      <c r="G176" s="20" t="s">
        <v>20</v>
      </c>
      <c r="H176" s="20"/>
      <c r="I176" s="21">
        <v>242718</v>
      </c>
    </row>
    <row r="177" spans="1:9" x14ac:dyDescent="0.3">
      <c r="A177" s="22"/>
      <c r="B177" s="72"/>
      <c r="C177" s="23"/>
      <c r="D177" s="25"/>
      <c r="E177" s="23"/>
      <c r="F177" s="24" t="str">
        <f>+C175</f>
        <v>4,950.00 บาท</v>
      </c>
      <c r="G177" s="24" t="str">
        <f>+D175</f>
        <v>4,950.00 บาท</v>
      </c>
      <c r="H177" s="23"/>
      <c r="I177" s="25"/>
    </row>
    <row r="178" spans="1:9" x14ac:dyDescent="0.3">
      <c r="A178" s="14">
        <v>29</v>
      </c>
      <c r="B178" s="62" t="s">
        <v>115</v>
      </c>
      <c r="C178" s="15" t="s">
        <v>234</v>
      </c>
      <c r="D178" s="301" t="str">
        <f>+C178</f>
        <v>1,385.00 บาท</v>
      </c>
      <c r="E178" s="16" t="s">
        <v>17</v>
      </c>
      <c r="F178" s="16" t="s">
        <v>37</v>
      </c>
      <c r="G178" s="16" t="str">
        <f>+F178</f>
        <v>ร้านไพบุลย์การเกษตร</v>
      </c>
      <c r="H178" s="16" t="s">
        <v>11</v>
      </c>
      <c r="I178" s="17" t="s">
        <v>117</v>
      </c>
    </row>
    <row r="179" spans="1:9" x14ac:dyDescent="0.3">
      <c r="A179" s="18"/>
      <c r="B179" s="19">
        <v>2549584</v>
      </c>
      <c r="C179" s="20"/>
      <c r="D179" s="61"/>
      <c r="E179" s="20"/>
      <c r="F179" s="20" t="s">
        <v>19</v>
      </c>
      <c r="G179" s="20" t="s">
        <v>20</v>
      </c>
      <c r="H179" s="20"/>
      <c r="I179" s="21">
        <v>242718</v>
      </c>
    </row>
    <row r="180" spans="1:9" x14ac:dyDescent="0.3">
      <c r="A180" s="22"/>
      <c r="B180" s="72"/>
      <c r="C180" s="23"/>
      <c r="D180" s="25"/>
      <c r="E180" s="23"/>
      <c r="F180" s="24" t="str">
        <f>+C178</f>
        <v>1,385.00 บาท</v>
      </c>
      <c r="G180" s="24" t="str">
        <f>+D178</f>
        <v>1,385.00 บาท</v>
      </c>
      <c r="H180" s="23"/>
      <c r="I180" s="25"/>
    </row>
    <row r="181" spans="1:9" x14ac:dyDescent="0.3">
      <c r="A181" s="14">
        <v>30</v>
      </c>
      <c r="B181" s="62" t="s">
        <v>77</v>
      </c>
      <c r="C181" s="15" t="s">
        <v>207</v>
      </c>
      <c r="D181" s="301" t="str">
        <f>+C181</f>
        <v>5,376.00 บาท</v>
      </c>
      <c r="E181" s="16" t="s">
        <v>17</v>
      </c>
      <c r="F181" s="16" t="s">
        <v>44</v>
      </c>
      <c r="G181" s="16" t="str">
        <f>+F181</f>
        <v>บ.ปิโตรเลียมไทยคอร์ปอเรชั่น</v>
      </c>
      <c r="H181" s="16" t="s">
        <v>11</v>
      </c>
      <c r="I181" s="17" t="s">
        <v>235</v>
      </c>
    </row>
    <row r="182" spans="1:9" x14ac:dyDescent="0.3">
      <c r="A182" s="18"/>
      <c r="B182" s="19" t="s">
        <v>50</v>
      </c>
      <c r="C182" s="20"/>
      <c r="D182" s="61"/>
      <c r="E182" s="20"/>
      <c r="F182" s="20" t="s">
        <v>19</v>
      </c>
      <c r="G182" s="20" t="s">
        <v>20</v>
      </c>
      <c r="H182" s="20"/>
      <c r="I182" s="21">
        <v>242718</v>
      </c>
    </row>
    <row r="183" spans="1:9" x14ac:dyDescent="0.3">
      <c r="A183" s="22"/>
      <c r="B183" s="72"/>
      <c r="C183" s="23"/>
      <c r="D183" s="25"/>
      <c r="E183" s="23"/>
      <c r="F183" s="24" t="str">
        <f>+C181</f>
        <v>5,376.00 บาท</v>
      </c>
      <c r="G183" s="24" t="str">
        <f>+D181</f>
        <v>5,376.00 บาท</v>
      </c>
      <c r="H183" s="23"/>
      <c r="I183" s="25"/>
    </row>
    <row r="184" spans="1:9" x14ac:dyDescent="0.3">
      <c r="A184" s="14">
        <v>31</v>
      </c>
      <c r="B184" s="62" t="s">
        <v>112</v>
      </c>
      <c r="C184" s="15" t="s">
        <v>76</v>
      </c>
      <c r="D184" s="301" t="str">
        <f>+C184</f>
        <v>1,300.00 บาท</v>
      </c>
      <c r="E184" s="16" t="s">
        <v>17</v>
      </c>
      <c r="F184" s="16" t="s">
        <v>41</v>
      </c>
      <c r="G184" s="16" t="str">
        <f>+F184</f>
        <v>ร้านร่วมจิตแก๊สหุ่งต้ม</v>
      </c>
      <c r="H184" s="16" t="s">
        <v>11</v>
      </c>
      <c r="I184" s="17" t="s">
        <v>95</v>
      </c>
    </row>
    <row r="185" spans="1:9" x14ac:dyDescent="0.3">
      <c r="A185" s="18"/>
      <c r="B185" s="19" t="s">
        <v>50</v>
      </c>
      <c r="C185" s="20"/>
      <c r="D185" s="61"/>
      <c r="E185" s="20"/>
      <c r="F185" s="20" t="s">
        <v>19</v>
      </c>
      <c r="G185" s="20" t="s">
        <v>20</v>
      </c>
      <c r="H185" s="20"/>
      <c r="I185" s="21">
        <v>242718</v>
      </c>
    </row>
    <row r="186" spans="1:9" x14ac:dyDescent="0.3">
      <c r="A186" s="22"/>
      <c r="B186" s="72"/>
      <c r="C186" s="23"/>
      <c r="D186" s="25"/>
      <c r="E186" s="23"/>
      <c r="F186" s="24" t="str">
        <f>+C184</f>
        <v>1,300.00 บาท</v>
      </c>
      <c r="G186" s="24" t="str">
        <f>+D184</f>
        <v>1,300.00 บาท</v>
      </c>
      <c r="H186" s="23"/>
      <c r="I186" s="25"/>
    </row>
    <row r="187" spans="1:9" x14ac:dyDescent="0.3">
      <c r="A187" s="14">
        <v>32</v>
      </c>
      <c r="B187" s="62" t="s">
        <v>236</v>
      </c>
      <c r="C187" s="15" t="s">
        <v>237</v>
      </c>
      <c r="D187" s="301" t="str">
        <f>+C187</f>
        <v>315.65 บาท</v>
      </c>
      <c r="E187" s="16" t="s">
        <v>17</v>
      </c>
      <c r="F187" s="16" t="s">
        <v>58</v>
      </c>
      <c r="G187" s="16" t="str">
        <f>+F187</f>
        <v>ร้านเกลี่ยวสัมพันธ์</v>
      </c>
      <c r="H187" s="16" t="s">
        <v>11</v>
      </c>
      <c r="I187" s="17" t="s">
        <v>238</v>
      </c>
    </row>
    <row r="188" spans="1:9" x14ac:dyDescent="0.3">
      <c r="A188" s="18"/>
      <c r="B188" s="19" t="s">
        <v>239</v>
      </c>
      <c r="C188" s="20"/>
      <c r="D188" s="61"/>
      <c r="E188" s="20"/>
      <c r="F188" s="20" t="s">
        <v>19</v>
      </c>
      <c r="G188" s="20" t="s">
        <v>20</v>
      </c>
      <c r="H188" s="20"/>
      <c r="I188" s="21">
        <v>242718</v>
      </c>
    </row>
    <row r="189" spans="1:9" x14ac:dyDescent="0.3">
      <c r="A189" s="22"/>
      <c r="B189" s="72"/>
      <c r="C189" s="23"/>
      <c r="D189" s="25"/>
      <c r="E189" s="23"/>
      <c r="F189" s="24" t="str">
        <f>+C187</f>
        <v>315.65 บาท</v>
      </c>
      <c r="G189" s="24" t="str">
        <f>+D187</f>
        <v>315.65 บาท</v>
      </c>
      <c r="H189" s="23"/>
      <c r="I189" s="25"/>
    </row>
    <row r="190" spans="1:9" x14ac:dyDescent="0.3">
      <c r="A190" s="14">
        <v>33</v>
      </c>
      <c r="B190" s="62" t="s">
        <v>96</v>
      </c>
      <c r="C190" s="15" t="s">
        <v>87</v>
      </c>
      <c r="D190" s="301" t="str">
        <f>+C190</f>
        <v>1,050.00 บาท</v>
      </c>
      <c r="E190" s="16" t="s">
        <v>17</v>
      </c>
      <c r="F190" s="16" t="s">
        <v>46</v>
      </c>
      <c r="G190" s="16" t="str">
        <f>+F190</f>
        <v>หจก.คลังเครื่องเขียนอภิญญา</v>
      </c>
      <c r="H190" s="16" t="s">
        <v>11</v>
      </c>
      <c r="I190" s="17" t="s">
        <v>240</v>
      </c>
    </row>
    <row r="191" spans="1:9" x14ac:dyDescent="0.3">
      <c r="A191" s="18"/>
      <c r="B191" s="19"/>
      <c r="C191" s="20"/>
      <c r="D191" s="61"/>
      <c r="E191" s="20"/>
      <c r="F191" s="20" t="s">
        <v>19</v>
      </c>
      <c r="G191" s="20" t="s">
        <v>20</v>
      </c>
      <c r="H191" s="20"/>
      <c r="I191" s="21">
        <v>242719</v>
      </c>
    </row>
    <row r="192" spans="1:9" x14ac:dyDescent="0.3">
      <c r="A192" s="22"/>
      <c r="B192" s="72"/>
      <c r="C192" s="23"/>
      <c r="D192" s="25"/>
      <c r="E192" s="23"/>
      <c r="F192" s="24" t="str">
        <f>+C190</f>
        <v>1,050.00 บาท</v>
      </c>
      <c r="G192" s="24" t="str">
        <f>+D190</f>
        <v>1,050.00 บาท</v>
      </c>
      <c r="H192" s="23"/>
      <c r="I192" s="25"/>
    </row>
    <row r="193" spans="1:9" x14ac:dyDescent="0.3">
      <c r="A193" s="14">
        <v>34</v>
      </c>
      <c r="B193" s="62" t="s">
        <v>43</v>
      </c>
      <c r="C193" s="15" t="s">
        <v>207</v>
      </c>
      <c r="D193" s="301" t="str">
        <f>+C193</f>
        <v>5,376.00 บาท</v>
      </c>
      <c r="E193" s="16" t="s">
        <v>17</v>
      </c>
      <c r="F193" s="16" t="s">
        <v>44</v>
      </c>
      <c r="G193" s="16" t="str">
        <f>+F193</f>
        <v>บ.ปิโตรเลียมไทยคอร์ปอเรชั่น</v>
      </c>
      <c r="H193" s="16" t="s">
        <v>11</v>
      </c>
      <c r="I193" s="17" t="s">
        <v>241</v>
      </c>
    </row>
    <row r="194" spans="1:9" x14ac:dyDescent="0.3">
      <c r="A194" s="18"/>
      <c r="B194" s="19" t="s">
        <v>40</v>
      </c>
      <c r="C194" s="20"/>
      <c r="D194" s="61"/>
      <c r="E194" s="20"/>
      <c r="F194" s="20" t="s">
        <v>19</v>
      </c>
      <c r="G194" s="20" t="s">
        <v>20</v>
      </c>
      <c r="H194" s="20"/>
      <c r="I194" s="21">
        <v>242719</v>
      </c>
    </row>
    <row r="195" spans="1:9" x14ac:dyDescent="0.3">
      <c r="A195" s="22"/>
      <c r="B195" s="72"/>
      <c r="C195" s="23"/>
      <c r="D195" s="25"/>
      <c r="E195" s="23"/>
      <c r="F195" s="24" t="str">
        <f>+C193</f>
        <v>5,376.00 บาท</v>
      </c>
      <c r="G195" s="24" t="str">
        <f>+D193</f>
        <v>5,376.00 บาท</v>
      </c>
      <c r="H195" s="23"/>
      <c r="I195" s="25"/>
    </row>
    <row r="196" spans="1:9" x14ac:dyDescent="0.3">
      <c r="A196" s="14">
        <v>35</v>
      </c>
      <c r="B196" s="62" t="s">
        <v>43</v>
      </c>
      <c r="C196" s="15" t="s">
        <v>207</v>
      </c>
      <c r="D196" s="301" t="str">
        <f>+C196</f>
        <v>5,376.00 บาท</v>
      </c>
      <c r="E196" s="16" t="s">
        <v>17</v>
      </c>
      <c r="F196" s="16" t="s">
        <v>44</v>
      </c>
      <c r="G196" s="16" t="str">
        <f>+F196</f>
        <v>บ.ปิโตรเลียมไทยคอร์ปอเรชั่น</v>
      </c>
      <c r="H196" s="16" t="s">
        <v>11</v>
      </c>
      <c r="I196" s="17" t="s">
        <v>242</v>
      </c>
    </row>
    <row r="197" spans="1:9" x14ac:dyDescent="0.3">
      <c r="A197" s="18"/>
      <c r="B197" s="19" t="s">
        <v>45</v>
      </c>
      <c r="C197" s="20"/>
      <c r="D197" s="61"/>
      <c r="E197" s="20"/>
      <c r="F197" s="20" t="s">
        <v>19</v>
      </c>
      <c r="G197" s="20" t="s">
        <v>20</v>
      </c>
      <c r="H197" s="20"/>
      <c r="I197" s="21">
        <v>242719</v>
      </c>
    </row>
    <row r="198" spans="1:9" x14ac:dyDescent="0.3">
      <c r="A198" s="22"/>
      <c r="B198" s="72"/>
      <c r="C198" s="23"/>
      <c r="D198" s="25"/>
      <c r="E198" s="23"/>
      <c r="F198" s="24" t="str">
        <f>+C196</f>
        <v>5,376.00 บาท</v>
      </c>
      <c r="G198" s="24" t="str">
        <f>+D196</f>
        <v>5,376.00 บาท</v>
      </c>
      <c r="H198" s="23"/>
      <c r="I198" s="25"/>
    </row>
    <row r="199" spans="1:9" x14ac:dyDescent="0.3">
      <c r="A199" s="14">
        <v>36</v>
      </c>
      <c r="B199" s="62" t="s">
        <v>55</v>
      </c>
      <c r="C199" s="15" t="s">
        <v>97</v>
      </c>
      <c r="D199" s="301" t="str">
        <f>+C199</f>
        <v>220.00 บาท</v>
      </c>
      <c r="E199" s="16" t="s">
        <v>17</v>
      </c>
      <c r="F199" s="16" t="s">
        <v>41</v>
      </c>
      <c r="G199" s="16" t="str">
        <f>+F199</f>
        <v>ร้านร่วมจิตแก๊สหุ่งต้ม</v>
      </c>
      <c r="H199" s="16" t="s">
        <v>11</v>
      </c>
      <c r="I199" s="17" t="s">
        <v>98</v>
      </c>
    </row>
    <row r="200" spans="1:9" x14ac:dyDescent="0.3">
      <c r="A200" s="18"/>
      <c r="B200" s="19" t="s">
        <v>45</v>
      </c>
      <c r="C200" s="20"/>
      <c r="D200" s="61"/>
      <c r="E200" s="20"/>
      <c r="F200" s="20" t="s">
        <v>19</v>
      </c>
      <c r="G200" s="20" t="s">
        <v>20</v>
      </c>
      <c r="H200" s="20"/>
      <c r="I200" s="21">
        <v>242719</v>
      </c>
    </row>
    <row r="201" spans="1:9" x14ac:dyDescent="0.3">
      <c r="A201" s="22"/>
      <c r="B201" s="72"/>
      <c r="C201" s="23"/>
      <c r="D201" s="25"/>
      <c r="E201" s="23"/>
      <c r="F201" s="24" t="str">
        <f>+C199</f>
        <v>220.00 บาท</v>
      </c>
      <c r="G201" s="24" t="str">
        <f>+D199</f>
        <v>220.00 บาท</v>
      </c>
      <c r="H201" s="23"/>
      <c r="I201" s="25"/>
    </row>
    <row r="202" spans="1:9" x14ac:dyDescent="0.3">
      <c r="A202" s="14">
        <v>37</v>
      </c>
      <c r="B202" s="62" t="s">
        <v>75</v>
      </c>
      <c r="C202" s="15" t="s">
        <v>243</v>
      </c>
      <c r="D202" s="301" t="str">
        <f>+C202</f>
        <v>606.80 บาท</v>
      </c>
      <c r="E202" s="16" t="s">
        <v>17</v>
      </c>
      <c r="F202" s="16" t="s">
        <v>44</v>
      </c>
      <c r="G202" s="16" t="str">
        <f>+F202</f>
        <v>บ.ปิโตรเลียมไทยคอร์ปอเรชั่น</v>
      </c>
      <c r="H202" s="16" t="s">
        <v>11</v>
      </c>
      <c r="I202" s="17" t="s">
        <v>244</v>
      </c>
    </row>
    <row r="203" spans="1:9" x14ac:dyDescent="0.3">
      <c r="A203" s="18"/>
      <c r="B203" s="19" t="s">
        <v>245</v>
      </c>
      <c r="C203" s="20"/>
      <c r="D203" s="61"/>
      <c r="E203" s="20"/>
      <c r="F203" s="20" t="s">
        <v>19</v>
      </c>
      <c r="G203" s="20" t="s">
        <v>20</v>
      </c>
      <c r="H203" s="20"/>
      <c r="I203" s="21">
        <v>242720</v>
      </c>
    </row>
    <row r="204" spans="1:9" x14ac:dyDescent="0.3">
      <c r="A204" s="22"/>
      <c r="B204" s="72"/>
      <c r="C204" s="23"/>
      <c r="D204" s="25"/>
      <c r="E204" s="23"/>
      <c r="F204" s="24" t="str">
        <f>+C202</f>
        <v>606.80 บาท</v>
      </c>
      <c r="G204" s="24" t="str">
        <f>+D202</f>
        <v>606.80 บาท</v>
      </c>
      <c r="H204" s="23"/>
      <c r="I204" s="25"/>
    </row>
    <row r="205" spans="1:9" x14ac:dyDescent="0.3">
      <c r="A205" s="14">
        <v>38</v>
      </c>
      <c r="B205" s="62" t="s">
        <v>100</v>
      </c>
      <c r="C205" s="15" t="s">
        <v>246</v>
      </c>
      <c r="D205" s="301" t="str">
        <f>+C205</f>
        <v>1,517.00 บาท</v>
      </c>
      <c r="E205" s="16" t="s">
        <v>17</v>
      </c>
      <c r="F205" s="16" t="s">
        <v>44</v>
      </c>
      <c r="G205" s="16" t="str">
        <f>+F205</f>
        <v>บ.ปิโตรเลียมไทยคอร์ปอเรชั่น</v>
      </c>
      <c r="H205" s="16" t="s">
        <v>11</v>
      </c>
      <c r="I205" s="17" t="s">
        <v>247</v>
      </c>
    </row>
    <row r="206" spans="1:9" x14ac:dyDescent="0.3">
      <c r="A206" s="18"/>
      <c r="B206" s="19">
        <v>364988123</v>
      </c>
      <c r="C206" s="20"/>
      <c r="D206" s="61"/>
      <c r="E206" s="20"/>
      <c r="F206" s="20" t="s">
        <v>19</v>
      </c>
      <c r="G206" s="20" t="s">
        <v>20</v>
      </c>
      <c r="H206" s="20"/>
      <c r="I206" s="21">
        <v>242720</v>
      </c>
    </row>
    <row r="207" spans="1:9" x14ac:dyDescent="0.3">
      <c r="A207" s="22"/>
      <c r="B207" s="72"/>
      <c r="C207" s="23"/>
      <c r="D207" s="25"/>
      <c r="E207" s="23"/>
      <c r="F207" s="24" t="str">
        <f>+C205</f>
        <v>1,517.00 บาท</v>
      </c>
      <c r="G207" s="24" t="str">
        <f>+D205</f>
        <v>1,517.00 บาท</v>
      </c>
      <c r="H207" s="23"/>
      <c r="I207" s="25"/>
    </row>
    <row r="208" spans="1:9" x14ac:dyDescent="0.3">
      <c r="A208" s="14">
        <v>39</v>
      </c>
      <c r="B208" s="62" t="s">
        <v>35</v>
      </c>
      <c r="C208" s="15" t="s">
        <v>248</v>
      </c>
      <c r="D208" s="301" t="str">
        <f>+C208</f>
        <v>1020.00 บาท</v>
      </c>
      <c r="E208" s="16" t="s">
        <v>17</v>
      </c>
      <c r="F208" s="16" t="s">
        <v>41</v>
      </c>
      <c r="G208" s="16" t="str">
        <f>+F208</f>
        <v>ร้านร่วมจิตแก๊สหุ่งต้ม</v>
      </c>
      <c r="H208" s="16" t="s">
        <v>11</v>
      </c>
      <c r="I208" s="17" t="s">
        <v>98</v>
      </c>
    </row>
    <row r="209" spans="1:9" x14ac:dyDescent="0.3">
      <c r="A209" s="18"/>
      <c r="B209" s="19">
        <v>364988123</v>
      </c>
      <c r="C209" s="20"/>
      <c r="D209" s="61"/>
      <c r="E209" s="20"/>
      <c r="F209" s="20" t="s">
        <v>19</v>
      </c>
      <c r="G209" s="20" t="s">
        <v>20</v>
      </c>
      <c r="H209" s="20"/>
      <c r="I209" s="21">
        <v>242720</v>
      </c>
    </row>
    <row r="210" spans="1:9" x14ac:dyDescent="0.3">
      <c r="A210" s="22"/>
      <c r="B210" s="72"/>
      <c r="C210" s="23"/>
      <c r="D210" s="25"/>
      <c r="E210" s="23"/>
      <c r="F210" s="24" t="str">
        <f>+C208</f>
        <v>1020.00 บาท</v>
      </c>
      <c r="G210" s="24" t="str">
        <f>+D208</f>
        <v>1020.00 บาท</v>
      </c>
      <c r="H210" s="23"/>
      <c r="I210" s="25"/>
    </row>
    <row r="211" spans="1:9" x14ac:dyDescent="0.3">
      <c r="A211" s="14">
        <v>40</v>
      </c>
      <c r="B211" s="62" t="s">
        <v>77</v>
      </c>
      <c r="C211" s="15" t="s">
        <v>207</v>
      </c>
      <c r="D211" s="301" t="str">
        <f>+C211</f>
        <v>5,376.00 บาท</v>
      </c>
      <c r="E211" s="16" t="s">
        <v>17</v>
      </c>
      <c r="F211" s="16" t="s">
        <v>44</v>
      </c>
      <c r="G211" s="16" t="str">
        <f>+F211</f>
        <v>บ.ปิโตรเลียมไทยคอร์ปอเรชั่น</v>
      </c>
      <c r="H211" s="16" t="s">
        <v>11</v>
      </c>
      <c r="I211" s="17" t="s">
        <v>249</v>
      </c>
    </row>
    <row r="212" spans="1:9" x14ac:dyDescent="0.3">
      <c r="A212" s="18"/>
      <c r="B212" s="19" t="s">
        <v>48</v>
      </c>
      <c r="C212" s="20"/>
      <c r="D212" s="61"/>
      <c r="E212" s="20"/>
      <c r="F212" s="20" t="s">
        <v>19</v>
      </c>
      <c r="G212" s="20" t="s">
        <v>20</v>
      </c>
      <c r="H212" s="20"/>
      <c r="I212" s="21">
        <v>242720</v>
      </c>
    </row>
    <row r="213" spans="1:9" x14ac:dyDescent="0.3">
      <c r="A213" s="22"/>
      <c r="B213" s="72"/>
      <c r="C213" s="23"/>
      <c r="D213" s="25"/>
      <c r="E213" s="23"/>
      <c r="F213" s="24" t="str">
        <f>+C211</f>
        <v>5,376.00 บาท</v>
      </c>
      <c r="G213" s="24" t="str">
        <f>+D211</f>
        <v>5,376.00 บาท</v>
      </c>
      <c r="H213" s="23"/>
      <c r="I213" s="25"/>
    </row>
    <row r="214" spans="1:9" x14ac:dyDescent="0.3">
      <c r="A214" s="14">
        <v>41</v>
      </c>
      <c r="B214" s="62" t="s">
        <v>112</v>
      </c>
      <c r="C214" s="15" t="s">
        <v>84</v>
      </c>
      <c r="D214" s="301" t="str">
        <f>+C214</f>
        <v>1,100.00 บาท</v>
      </c>
      <c r="E214" s="16" t="s">
        <v>17</v>
      </c>
      <c r="F214" s="16" t="s">
        <v>41</v>
      </c>
      <c r="G214" s="16" t="str">
        <f>+F214</f>
        <v>ร้านร่วมจิตแก๊สหุ่งต้ม</v>
      </c>
      <c r="H214" s="16" t="s">
        <v>11</v>
      </c>
      <c r="I214" s="17" t="s">
        <v>102</v>
      </c>
    </row>
    <row r="215" spans="1:9" x14ac:dyDescent="0.3">
      <c r="A215" s="18"/>
      <c r="B215" s="19" t="s">
        <v>48</v>
      </c>
      <c r="C215" s="20"/>
      <c r="D215" s="61"/>
      <c r="E215" s="20"/>
      <c r="F215" s="20" t="s">
        <v>19</v>
      </c>
      <c r="G215" s="20" t="s">
        <v>20</v>
      </c>
      <c r="H215" s="20"/>
      <c r="I215" s="21">
        <v>242720</v>
      </c>
    </row>
    <row r="216" spans="1:9" x14ac:dyDescent="0.3">
      <c r="A216" s="22"/>
      <c r="B216" s="72"/>
      <c r="C216" s="23"/>
      <c r="D216" s="25"/>
      <c r="E216" s="23"/>
      <c r="F216" s="24" t="str">
        <f>+C214</f>
        <v>1,100.00 บาท</v>
      </c>
      <c r="G216" s="24" t="str">
        <f>+D214</f>
        <v>1,100.00 บาท</v>
      </c>
      <c r="H216" s="23"/>
      <c r="I216" s="25"/>
    </row>
    <row r="217" spans="1:9" x14ac:dyDescent="0.3">
      <c r="A217" s="14">
        <v>42</v>
      </c>
      <c r="B217" s="62" t="s">
        <v>32</v>
      </c>
      <c r="C217" s="15" t="s">
        <v>250</v>
      </c>
      <c r="D217" s="301" t="str">
        <f>+C217</f>
        <v>1,209.60 บาท</v>
      </c>
      <c r="E217" s="16" t="s">
        <v>17</v>
      </c>
      <c r="F217" s="16" t="s">
        <v>44</v>
      </c>
      <c r="G217" s="16" t="str">
        <f>+F217</f>
        <v>บ.ปิโตรเลียมไทยคอร์ปอเรชั่น</v>
      </c>
      <c r="H217" s="16" t="s">
        <v>11</v>
      </c>
      <c r="I217" s="17" t="s">
        <v>251</v>
      </c>
    </row>
    <row r="218" spans="1:9" x14ac:dyDescent="0.3">
      <c r="A218" s="18"/>
      <c r="B218" s="19" t="s">
        <v>57</v>
      </c>
      <c r="C218" s="20"/>
      <c r="D218" s="61"/>
      <c r="E218" s="20"/>
      <c r="F218" s="20" t="s">
        <v>19</v>
      </c>
      <c r="G218" s="20" t="s">
        <v>20</v>
      </c>
      <c r="H218" s="20"/>
      <c r="I218" s="21">
        <v>242721</v>
      </c>
    </row>
    <row r="219" spans="1:9" x14ac:dyDescent="0.3">
      <c r="A219" s="22"/>
      <c r="B219" s="72"/>
      <c r="C219" s="23"/>
      <c r="D219" s="25"/>
      <c r="E219" s="23"/>
      <c r="F219" s="24" t="str">
        <f>+C217</f>
        <v>1,209.60 บาท</v>
      </c>
      <c r="G219" s="24" t="str">
        <f>+D217</f>
        <v>1,209.60 บาท</v>
      </c>
      <c r="H219" s="23"/>
      <c r="I219" s="25"/>
    </row>
    <row r="220" spans="1:9" x14ac:dyDescent="0.3">
      <c r="A220" s="14">
        <v>43</v>
      </c>
      <c r="B220" s="62" t="s">
        <v>32</v>
      </c>
      <c r="C220" s="15" t="s">
        <v>252</v>
      </c>
      <c r="D220" s="301" t="str">
        <f>+C220</f>
        <v>1,881.60 บาท</v>
      </c>
      <c r="E220" s="16" t="s">
        <v>17</v>
      </c>
      <c r="F220" s="16" t="s">
        <v>44</v>
      </c>
      <c r="G220" s="16" t="str">
        <f>+F220</f>
        <v>บ.ปิโตรเลียมไทยคอร์ปอเรชั่น</v>
      </c>
      <c r="H220" s="16" t="s">
        <v>11</v>
      </c>
      <c r="I220" s="17" t="s">
        <v>253</v>
      </c>
    </row>
    <row r="221" spans="1:9" x14ac:dyDescent="0.3">
      <c r="A221" s="18"/>
      <c r="B221" s="19" t="s">
        <v>254</v>
      </c>
      <c r="C221" s="20"/>
      <c r="D221" s="61"/>
      <c r="E221" s="20"/>
      <c r="F221" s="20" t="s">
        <v>19</v>
      </c>
      <c r="G221" s="20" t="s">
        <v>20</v>
      </c>
      <c r="H221" s="20"/>
      <c r="I221" s="21">
        <v>242723</v>
      </c>
    </row>
    <row r="222" spans="1:9" x14ac:dyDescent="0.3">
      <c r="A222" s="22"/>
      <c r="B222" s="72"/>
      <c r="C222" s="23"/>
      <c r="D222" s="25"/>
      <c r="E222" s="23"/>
      <c r="F222" s="24" t="str">
        <f>+C220</f>
        <v>1,881.60 บาท</v>
      </c>
      <c r="G222" s="24" t="str">
        <f>+D220</f>
        <v>1,881.60 บาท</v>
      </c>
      <c r="H222" s="23"/>
      <c r="I222" s="25"/>
    </row>
    <row r="223" spans="1:9" x14ac:dyDescent="0.3">
      <c r="A223" s="14">
        <v>44</v>
      </c>
      <c r="B223" s="62" t="s">
        <v>66</v>
      </c>
      <c r="C223" s="15" t="s">
        <v>108</v>
      </c>
      <c r="D223" s="301" t="str">
        <f>+C223</f>
        <v>1,000.00 บาท</v>
      </c>
      <c r="E223" s="16" t="s">
        <v>17</v>
      </c>
      <c r="F223" s="16" t="s">
        <v>39</v>
      </c>
      <c r="G223" s="16" t="str">
        <f>+F223</f>
        <v>อู่สิทธิพงษ์การช่าง</v>
      </c>
      <c r="H223" s="16" t="s">
        <v>11</v>
      </c>
      <c r="I223" s="17" t="s">
        <v>255</v>
      </c>
    </row>
    <row r="224" spans="1:9" x14ac:dyDescent="0.3">
      <c r="A224" s="18"/>
      <c r="B224" s="19" t="s">
        <v>256</v>
      </c>
      <c r="C224" s="20"/>
      <c r="D224" s="61"/>
      <c r="E224" s="20"/>
      <c r="F224" s="20" t="s">
        <v>19</v>
      </c>
      <c r="G224" s="20" t="s">
        <v>20</v>
      </c>
      <c r="H224" s="20"/>
      <c r="I224" s="21">
        <v>242724</v>
      </c>
    </row>
    <row r="225" spans="1:9" x14ac:dyDescent="0.3">
      <c r="A225" s="22"/>
      <c r="B225" s="72"/>
      <c r="C225" s="23"/>
      <c r="D225" s="25"/>
      <c r="E225" s="23"/>
      <c r="F225" s="24" t="str">
        <f>+C223</f>
        <v>1,000.00 บาท</v>
      </c>
      <c r="G225" s="24" t="str">
        <f>+D223</f>
        <v>1,000.00 บาท</v>
      </c>
      <c r="H225" s="23"/>
      <c r="I225" s="25"/>
    </row>
    <row r="226" spans="1:9" x14ac:dyDescent="0.3">
      <c r="A226" s="14">
        <v>45</v>
      </c>
      <c r="B226" s="62" t="s">
        <v>66</v>
      </c>
      <c r="C226" s="15" t="s">
        <v>257</v>
      </c>
      <c r="D226" s="301" t="str">
        <f>+C226</f>
        <v>5,600.00 บาท</v>
      </c>
      <c r="E226" s="16" t="s">
        <v>17</v>
      </c>
      <c r="F226" s="16" t="s">
        <v>39</v>
      </c>
      <c r="G226" s="16" t="str">
        <f>+F226</f>
        <v>อู่สิทธิพงษ์การช่าง</v>
      </c>
      <c r="H226" s="16" t="s">
        <v>11</v>
      </c>
      <c r="I226" s="17" t="s">
        <v>101</v>
      </c>
    </row>
    <row r="227" spans="1:9" x14ac:dyDescent="0.3">
      <c r="A227" s="18"/>
      <c r="B227" s="19" t="s">
        <v>42</v>
      </c>
      <c r="C227" s="20"/>
      <c r="D227" s="61"/>
      <c r="E227" s="20"/>
      <c r="F227" s="20" t="s">
        <v>19</v>
      </c>
      <c r="G227" s="20" t="s">
        <v>20</v>
      </c>
      <c r="H227" s="20"/>
      <c r="I227" s="21">
        <v>242725</v>
      </c>
    </row>
    <row r="228" spans="1:9" x14ac:dyDescent="0.3">
      <c r="A228" s="22"/>
      <c r="B228" s="72"/>
      <c r="C228" s="23"/>
      <c r="D228" s="25"/>
      <c r="E228" s="23"/>
      <c r="F228" s="24" t="str">
        <f>+C226</f>
        <v>5,600.00 บาท</v>
      </c>
      <c r="G228" s="24" t="str">
        <f>+D226</f>
        <v>5,600.00 บาท</v>
      </c>
      <c r="H228" s="23"/>
      <c r="I228" s="25"/>
    </row>
    <row r="229" spans="1:9" x14ac:dyDescent="0.3">
      <c r="A229" s="14">
        <v>46</v>
      </c>
      <c r="B229" s="62" t="s">
        <v>258</v>
      </c>
      <c r="C229" s="15" t="s">
        <v>207</v>
      </c>
      <c r="D229" s="301" t="str">
        <f>+C229</f>
        <v>5,376.00 บาท</v>
      </c>
      <c r="E229" s="16" t="s">
        <v>17</v>
      </c>
      <c r="F229" s="16" t="s">
        <v>44</v>
      </c>
      <c r="G229" s="16" t="str">
        <f>+F229</f>
        <v>บ.ปิโตรเลียมไทยคอร์ปอเรชั่น</v>
      </c>
      <c r="H229" s="16" t="s">
        <v>11</v>
      </c>
      <c r="I229" s="17" t="s">
        <v>259</v>
      </c>
    </row>
    <row r="230" spans="1:9" x14ac:dyDescent="0.3">
      <c r="A230" s="18"/>
      <c r="B230" s="19" t="s">
        <v>54</v>
      </c>
      <c r="C230" s="20"/>
      <c r="D230" s="61"/>
      <c r="E230" s="20"/>
      <c r="F230" s="20" t="s">
        <v>19</v>
      </c>
      <c r="G230" s="20" t="s">
        <v>20</v>
      </c>
      <c r="H230" s="20"/>
      <c r="I230" s="21">
        <v>242725</v>
      </c>
    </row>
    <row r="231" spans="1:9" x14ac:dyDescent="0.3">
      <c r="A231" s="22"/>
      <c r="B231" s="72"/>
      <c r="C231" s="23"/>
      <c r="D231" s="25"/>
      <c r="E231" s="23"/>
      <c r="F231" s="24" t="str">
        <f>+C229</f>
        <v>5,376.00 บาท</v>
      </c>
      <c r="G231" s="24" t="str">
        <f>+D229</f>
        <v>5,376.00 บาท</v>
      </c>
      <c r="H231" s="23"/>
      <c r="I231" s="25"/>
    </row>
    <row r="232" spans="1:9" x14ac:dyDescent="0.3">
      <c r="A232" s="14">
        <v>47</v>
      </c>
      <c r="B232" s="62" t="s">
        <v>51</v>
      </c>
      <c r="C232" s="15" t="s">
        <v>260</v>
      </c>
      <c r="D232" s="301" t="str">
        <f>+C232</f>
        <v>1,130.00 บาท</v>
      </c>
      <c r="E232" s="16" t="s">
        <v>17</v>
      </c>
      <c r="F232" s="16" t="s">
        <v>41</v>
      </c>
      <c r="G232" s="16" t="str">
        <f>+F232</f>
        <v>ร้านร่วมจิตแก๊สหุ่งต้ม</v>
      </c>
      <c r="H232" s="16" t="s">
        <v>11</v>
      </c>
      <c r="I232" s="17" t="s">
        <v>53</v>
      </c>
    </row>
    <row r="233" spans="1:9" x14ac:dyDescent="0.3">
      <c r="A233" s="18"/>
      <c r="B233" s="19" t="s">
        <v>54</v>
      </c>
      <c r="C233" s="20"/>
      <c r="D233" s="61"/>
      <c r="E233" s="20"/>
      <c r="F233" s="20" t="s">
        <v>19</v>
      </c>
      <c r="G233" s="20" t="s">
        <v>20</v>
      </c>
      <c r="H233" s="20"/>
      <c r="I233" s="21">
        <v>242725</v>
      </c>
    </row>
    <row r="234" spans="1:9" x14ac:dyDescent="0.3">
      <c r="A234" s="22"/>
      <c r="B234" s="72"/>
      <c r="C234" s="23"/>
      <c r="D234" s="25"/>
      <c r="E234" s="23"/>
      <c r="F234" s="24" t="str">
        <f>+C232</f>
        <v>1,130.00 บาท</v>
      </c>
      <c r="G234" s="24" t="str">
        <f>+D232</f>
        <v>1,130.00 บาท</v>
      </c>
      <c r="H234" s="23"/>
      <c r="I234" s="25"/>
    </row>
    <row r="235" spans="1:9" x14ac:dyDescent="0.3">
      <c r="A235" s="14">
        <v>48</v>
      </c>
      <c r="B235" s="62" t="s">
        <v>47</v>
      </c>
      <c r="C235" s="15" t="s">
        <v>246</v>
      </c>
      <c r="D235" s="301" t="str">
        <f>+C235</f>
        <v>1,517.00 บาท</v>
      </c>
      <c r="E235" s="16" t="s">
        <v>17</v>
      </c>
      <c r="F235" s="16" t="s">
        <v>44</v>
      </c>
      <c r="G235" s="16" t="str">
        <f>+F235</f>
        <v>บ.ปิโตรเลียมไทยคอร์ปอเรชั่น</v>
      </c>
      <c r="H235" s="16" t="s">
        <v>11</v>
      </c>
      <c r="I235" s="17" t="s">
        <v>261</v>
      </c>
    </row>
    <row r="236" spans="1:9" x14ac:dyDescent="0.3">
      <c r="A236" s="18"/>
      <c r="B236" s="19">
        <v>2549584</v>
      </c>
      <c r="C236" s="20"/>
      <c r="D236" s="61"/>
      <c r="E236" s="20"/>
      <c r="F236" s="20" t="s">
        <v>19</v>
      </c>
      <c r="G236" s="20" t="s">
        <v>20</v>
      </c>
      <c r="H236" s="20"/>
      <c r="I236" s="21">
        <v>242725</v>
      </c>
    </row>
    <row r="237" spans="1:9" x14ac:dyDescent="0.3">
      <c r="A237" s="22"/>
      <c r="B237" s="72"/>
      <c r="C237" s="23"/>
      <c r="D237" s="25"/>
      <c r="E237" s="23"/>
      <c r="F237" s="24" t="str">
        <f>+D235</f>
        <v>1,517.00 บาท</v>
      </c>
      <c r="G237" s="24" t="str">
        <f>+F237</f>
        <v>1,517.00 บาท</v>
      </c>
      <c r="H237" s="23"/>
      <c r="I237" s="25"/>
    </row>
    <row r="238" spans="1:9" x14ac:dyDescent="0.3">
      <c r="A238" s="14">
        <v>49</v>
      </c>
      <c r="B238" s="62" t="s">
        <v>32</v>
      </c>
      <c r="C238" s="15" t="s">
        <v>262</v>
      </c>
      <c r="D238" s="301" t="str">
        <f>+C238</f>
        <v>1,182.60 บาท</v>
      </c>
      <c r="E238" s="16" t="s">
        <v>17</v>
      </c>
      <c r="F238" s="16" t="s">
        <v>44</v>
      </c>
      <c r="G238" s="16" t="str">
        <f>+F238</f>
        <v>บ.ปิโตรเลียมไทยคอร์ปอเรชั่น</v>
      </c>
      <c r="H238" s="16" t="s">
        <v>11</v>
      </c>
      <c r="I238" s="17" t="s">
        <v>263</v>
      </c>
    </row>
    <row r="239" spans="1:9" x14ac:dyDescent="0.3">
      <c r="A239" s="18"/>
      <c r="B239" s="19" t="s">
        <v>57</v>
      </c>
      <c r="C239" s="20"/>
      <c r="D239" s="61"/>
      <c r="E239" s="20"/>
      <c r="F239" s="20" t="s">
        <v>19</v>
      </c>
      <c r="G239" s="20" t="s">
        <v>20</v>
      </c>
      <c r="H239" s="20"/>
      <c r="I239" s="21">
        <v>242731</v>
      </c>
    </row>
    <row r="240" spans="1:9" x14ac:dyDescent="0.3">
      <c r="A240" s="22"/>
      <c r="B240" s="72"/>
      <c r="C240" s="23"/>
      <c r="D240" s="25"/>
      <c r="E240" s="23"/>
      <c r="F240" s="24" t="str">
        <f>+C238</f>
        <v>1,182.60 บาท</v>
      </c>
      <c r="G240" s="24" t="str">
        <f>+D238</f>
        <v>1,182.60 บาท</v>
      </c>
      <c r="H240" s="23"/>
      <c r="I240" s="25"/>
    </row>
    <row r="241" spans="1:9" x14ac:dyDescent="0.3">
      <c r="A241" s="14">
        <v>50</v>
      </c>
      <c r="B241" s="62" t="s">
        <v>264</v>
      </c>
      <c r="C241" s="15" t="s">
        <v>265</v>
      </c>
      <c r="D241" s="301" t="str">
        <f>+C241</f>
        <v>850.65 บาท</v>
      </c>
      <c r="E241" s="16" t="s">
        <v>17</v>
      </c>
      <c r="F241" s="16" t="s">
        <v>58</v>
      </c>
      <c r="G241" s="16" t="str">
        <f>+F241</f>
        <v>ร้านเกลี่ยวสัมพันธ์</v>
      </c>
      <c r="H241" s="16" t="s">
        <v>11</v>
      </c>
      <c r="I241" s="17" t="s">
        <v>266</v>
      </c>
    </row>
    <row r="242" spans="1:9" x14ac:dyDescent="0.3">
      <c r="A242" s="18"/>
      <c r="B242" s="19" t="s">
        <v>57</v>
      </c>
      <c r="C242" s="20"/>
      <c r="D242" s="61"/>
      <c r="E242" s="20"/>
      <c r="F242" s="20" t="s">
        <v>19</v>
      </c>
      <c r="G242" s="20" t="s">
        <v>20</v>
      </c>
      <c r="H242" s="20"/>
      <c r="I242" s="21">
        <v>242731</v>
      </c>
    </row>
    <row r="243" spans="1:9" x14ac:dyDescent="0.3">
      <c r="A243" s="22"/>
      <c r="B243" s="72"/>
      <c r="C243" s="23"/>
      <c r="D243" s="25"/>
      <c r="E243" s="23"/>
      <c r="F243" s="24" t="str">
        <f>+D241</f>
        <v>850.65 บาท</v>
      </c>
      <c r="G243" s="24" t="str">
        <f>+F243</f>
        <v>850.65 บาท</v>
      </c>
      <c r="H243" s="23"/>
      <c r="I243" s="25"/>
    </row>
    <row r="244" spans="1:9" x14ac:dyDescent="0.3">
      <c r="A244" s="14">
        <v>51</v>
      </c>
      <c r="B244" s="62" t="s">
        <v>267</v>
      </c>
      <c r="C244" s="15" t="s">
        <v>113</v>
      </c>
      <c r="D244" s="301" t="str">
        <f>+C244</f>
        <v>9,000.00 บาท</v>
      </c>
      <c r="E244" s="16" t="s">
        <v>17</v>
      </c>
      <c r="F244" s="16" t="s">
        <v>69</v>
      </c>
      <c r="G244" s="16" t="str">
        <f>+F244</f>
        <v>บัวชัยการยาง</v>
      </c>
      <c r="H244" s="16" t="s">
        <v>11</v>
      </c>
      <c r="I244" s="17" t="s">
        <v>268</v>
      </c>
    </row>
    <row r="245" spans="1:9" x14ac:dyDescent="0.3">
      <c r="A245" s="18"/>
      <c r="B245" s="19" t="s">
        <v>50</v>
      </c>
      <c r="C245" s="20"/>
      <c r="D245" s="61"/>
      <c r="E245" s="20"/>
      <c r="F245" s="20" t="s">
        <v>19</v>
      </c>
      <c r="G245" s="20" t="s">
        <v>20</v>
      </c>
      <c r="H245" s="20"/>
      <c r="I245" s="21">
        <v>242731</v>
      </c>
    </row>
    <row r="246" spans="1:9" x14ac:dyDescent="0.3">
      <c r="A246" s="22"/>
      <c r="B246" s="72"/>
      <c r="C246" s="23"/>
      <c r="D246" s="25"/>
      <c r="E246" s="23"/>
      <c r="F246" s="24" t="str">
        <f>+C244</f>
        <v>9,000.00 บาท</v>
      </c>
      <c r="G246" s="24" t="str">
        <f>+D244</f>
        <v>9,000.00 บาท</v>
      </c>
      <c r="H246" s="23"/>
      <c r="I246" s="25"/>
    </row>
    <row r="247" spans="1:9" x14ac:dyDescent="0.3">
      <c r="A247" s="14">
        <v>52</v>
      </c>
      <c r="B247" s="62" t="s">
        <v>38</v>
      </c>
      <c r="C247" s="15" t="s">
        <v>110</v>
      </c>
      <c r="D247" s="301" t="str">
        <f>+C247</f>
        <v>6,050.00 บาท</v>
      </c>
      <c r="E247" s="16" t="s">
        <v>17</v>
      </c>
      <c r="F247" s="16" t="s">
        <v>39</v>
      </c>
      <c r="G247" s="16" t="str">
        <f>+F247</f>
        <v>อู่สิทธิพงษ์การช่าง</v>
      </c>
      <c r="H247" s="16" t="s">
        <v>11</v>
      </c>
      <c r="I247" s="17" t="s">
        <v>104</v>
      </c>
    </row>
    <row r="248" spans="1:9" x14ac:dyDescent="0.3">
      <c r="A248" s="18"/>
      <c r="B248" s="19" t="s">
        <v>40</v>
      </c>
      <c r="C248" s="20"/>
      <c r="D248" s="61"/>
      <c r="E248" s="20"/>
      <c r="F248" s="20" t="s">
        <v>19</v>
      </c>
      <c r="G248" s="20" t="s">
        <v>20</v>
      </c>
      <c r="H248" s="20"/>
      <c r="I248" s="21">
        <v>242731</v>
      </c>
    </row>
    <row r="249" spans="1:9" x14ac:dyDescent="0.3">
      <c r="A249" s="22"/>
      <c r="B249" s="72"/>
      <c r="C249" s="23"/>
      <c r="D249" s="25"/>
      <c r="E249" s="23"/>
      <c r="F249" s="24" t="str">
        <f>+D247</f>
        <v>6,050.00 บาท</v>
      </c>
      <c r="G249" s="24" t="str">
        <f>+F249</f>
        <v>6,050.00 บาท</v>
      </c>
      <c r="H249" s="23"/>
      <c r="I249" s="25"/>
    </row>
    <row r="250" spans="1:9" x14ac:dyDescent="0.3">
      <c r="A250" s="14">
        <v>53</v>
      </c>
      <c r="B250" s="62" t="s">
        <v>32</v>
      </c>
      <c r="C250" s="15" t="s">
        <v>269</v>
      </c>
      <c r="D250" s="301" t="str">
        <f>+C250</f>
        <v>1,947.64 บาท</v>
      </c>
      <c r="E250" s="16" t="s">
        <v>17</v>
      </c>
      <c r="F250" s="16" t="s">
        <v>44</v>
      </c>
      <c r="G250" s="16" t="str">
        <f>+F250</f>
        <v>บ.ปิโตรเลียมไทยคอร์ปอเรชั่น</v>
      </c>
      <c r="H250" s="16" t="s">
        <v>11</v>
      </c>
      <c r="I250" s="17" t="s">
        <v>270</v>
      </c>
    </row>
    <row r="251" spans="1:9" x14ac:dyDescent="0.3">
      <c r="A251" s="18"/>
      <c r="B251" s="19" t="s">
        <v>254</v>
      </c>
      <c r="C251" s="20"/>
      <c r="D251" s="61"/>
      <c r="E251" s="20"/>
      <c r="F251" s="20" t="s">
        <v>19</v>
      </c>
      <c r="G251" s="20" t="s">
        <v>20</v>
      </c>
      <c r="H251" s="20"/>
      <c r="I251" s="21">
        <v>242733</v>
      </c>
    </row>
    <row r="252" spans="1:9" x14ac:dyDescent="0.3">
      <c r="A252" s="22"/>
      <c r="B252" s="72"/>
      <c r="C252" s="23"/>
      <c r="D252" s="25"/>
      <c r="E252" s="23"/>
      <c r="F252" s="24" t="str">
        <f>+C250</f>
        <v>1,947.64 บาท</v>
      </c>
      <c r="G252" s="24" t="str">
        <f>+D250</f>
        <v>1,947.64 บาท</v>
      </c>
      <c r="H252" s="23"/>
      <c r="I252" s="25"/>
    </row>
    <row r="253" spans="1:9" x14ac:dyDescent="0.3">
      <c r="A253" s="14">
        <v>54</v>
      </c>
      <c r="B253" s="62" t="s">
        <v>100</v>
      </c>
      <c r="C253" s="15" t="s">
        <v>271</v>
      </c>
      <c r="D253" s="301" t="str">
        <f>+C253</f>
        <v>1,507.00 บาท</v>
      </c>
      <c r="E253" s="16" t="s">
        <v>17</v>
      </c>
      <c r="F253" s="16" t="s">
        <v>44</v>
      </c>
      <c r="G253" s="16" t="str">
        <f>+F253</f>
        <v>บ.ปิโตรเลียมไทยคอร์ปอเรชั่น</v>
      </c>
      <c r="H253" s="16" t="s">
        <v>11</v>
      </c>
      <c r="I253" s="17" t="s">
        <v>272</v>
      </c>
    </row>
    <row r="254" spans="1:9" x14ac:dyDescent="0.3">
      <c r="A254" s="18"/>
      <c r="B254" s="19">
        <v>364988123</v>
      </c>
      <c r="C254" s="20"/>
      <c r="D254" s="61"/>
      <c r="E254" s="20"/>
      <c r="F254" s="20" t="s">
        <v>19</v>
      </c>
      <c r="G254" s="20" t="s">
        <v>20</v>
      </c>
      <c r="H254" s="20"/>
      <c r="I254" s="21">
        <v>242733</v>
      </c>
    </row>
    <row r="255" spans="1:9" x14ac:dyDescent="0.3">
      <c r="A255" s="22"/>
      <c r="B255" s="72"/>
      <c r="C255" s="23"/>
      <c r="D255" s="25"/>
      <c r="E255" s="23"/>
      <c r="F255" s="24" t="str">
        <f>+D253</f>
        <v>1,507.00 บาท</v>
      </c>
      <c r="G255" s="24" t="str">
        <f>+F255</f>
        <v>1,507.00 บาท</v>
      </c>
      <c r="H255" s="23"/>
      <c r="I255" s="25"/>
    </row>
    <row r="256" spans="1:9" x14ac:dyDescent="0.3">
      <c r="A256" s="14">
        <v>55</v>
      </c>
      <c r="B256" s="62" t="s">
        <v>35</v>
      </c>
      <c r="C256" s="15" t="s">
        <v>107</v>
      </c>
      <c r="D256" s="301" t="str">
        <f>+C256</f>
        <v>1,080.00 บาท</v>
      </c>
      <c r="E256" s="16" t="s">
        <v>17</v>
      </c>
      <c r="F256" s="16" t="s">
        <v>41</v>
      </c>
      <c r="G256" s="16" t="str">
        <f>+F256</f>
        <v>ร้านร่วมจิตแก๊สหุ่งต้ม</v>
      </c>
      <c r="H256" s="16" t="s">
        <v>11</v>
      </c>
      <c r="I256" s="17" t="s">
        <v>118</v>
      </c>
    </row>
    <row r="257" spans="1:19" x14ac:dyDescent="0.3">
      <c r="A257" s="18"/>
      <c r="B257" s="19">
        <v>364988123</v>
      </c>
      <c r="C257" s="20"/>
      <c r="D257" s="61"/>
      <c r="E257" s="20"/>
      <c r="F257" s="20" t="s">
        <v>19</v>
      </c>
      <c r="G257" s="20" t="s">
        <v>20</v>
      </c>
      <c r="H257" s="20"/>
      <c r="I257" s="21">
        <v>242733</v>
      </c>
    </row>
    <row r="258" spans="1:19" x14ac:dyDescent="0.3">
      <c r="A258" s="22"/>
      <c r="B258" s="72"/>
      <c r="C258" s="23"/>
      <c r="D258" s="25"/>
      <c r="E258" s="23"/>
      <c r="F258" s="24" t="str">
        <f>+C256</f>
        <v>1,080.00 บาท</v>
      </c>
      <c r="G258" s="24" t="str">
        <f>+D256</f>
        <v>1,080.00 บาท</v>
      </c>
      <c r="H258" s="23"/>
      <c r="I258" s="25"/>
    </row>
    <row r="259" spans="1:19" x14ac:dyDescent="0.3">
      <c r="A259" s="14">
        <v>56</v>
      </c>
      <c r="B259" s="62" t="s">
        <v>43</v>
      </c>
      <c r="C259" s="15" t="s">
        <v>273</v>
      </c>
      <c r="D259" s="301" t="str">
        <f>+C259</f>
        <v>5,336.00 บาท</v>
      </c>
      <c r="E259" s="16" t="s">
        <v>17</v>
      </c>
      <c r="F259" s="16" t="s">
        <v>44</v>
      </c>
      <c r="G259" s="16" t="str">
        <f>+F259</f>
        <v>บ.ปิโตรเลียมไทยคอร์ปอเรชั่น</v>
      </c>
      <c r="H259" s="16" t="s">
        <v>11</v>
      </c>
      <c r="I259" s="17" t="s">
        <v>274</v>
      </c>
    </row>
    <row r="260" spans="1:19" x14ac:dyDescent="0.3">
      <c r="A260" s="18"/>
      <c r="B260" s="19" t="s">
        <v>40</v>
      </c>
      <c r="C260" s="20"/>
      <c r="D260" s="61"/>
      <c r="E260" s="20"/>
      <c r="F260" s="20" t="s">
        <v>19</v>
      </c>
      <c r="G260" s="20" t="s">
        <v>20</v>
      </c>
      <c r="H260" s="20"/>
      <c r="I260" s="21">
        <v>242733</v>
      </c>
    </row>
    <row r="261" spans="1:19" x14ac:dyDescent="0.3">
      <c r="A261" s="22"/>
      <c r="B261" s="72"/>
      <c r="C261" s="23"/>
      <c r="D261" s="25"/>
      <c r="E261" s="23"/>
      <c r="F261" s="24" t="str">
        <f>+D259</f>
        <v>5,336.00 บาท</v>
      </c>
      <c r="G261" s="24" t="str">
        <f>+F261</f>
        <v>5,336.00 บาท</v>
      </c>
      <c r="H261" s="23"/>
      <c r="I261" s="25"/>
    </row>
    <row r="262" spans="1:19" x14ac:dyDescent="0.3">
      <c r="A262" s="14">
        <v>57</v>
      </c>
      <c r="B262" s="62" t="s">
        <v>275</v>
      </c>
      <c r="C262" s="15" t="s">
        <v>52</v>
      </c>
      <c r="D262" s="301" t="str">
        <f>+C262</f>
        <v>450.00 บาท</v>
      </c>
      <c r="E262" s="16" t="s">
        <v>17</v>
      </c>
      <c r="F262" s="16" t="s">
        <v>69</v>
      </c>
      <c r="G262" s="16" t="str">
        <f>+F262</f>
        <v>บัวชัยการยาง</v>
      </c>
      <c r="H262" s="16" t="s">
        <v>11</v>
      </c>
      <c r="I262" s="17" t="s">
        <v>276</v>
      </c>
    </row>
    <row r="263" spans="1:19" x14ac:dyDescent="0.3">
      <c r="A263" s="18"/>
      <c r="B263" s="19" t="s">
        <v>59</v>
      </c>
      <c r="C263" s="20"/>
      <c r="D263" s="61"/>
      <c r="E263" s="20"/>
      <c r="F263" s="20" t="s">
        <v>19</v>
      </c>
      <c r="G263" s="20" t="s">
        <v>20</v>
      </c>
      <c r="H263" s="20"/>
      <c r="I263" s="21">
        <v>242733</v>
      </c>
    </row>
    <row r="264" spans="1:19" x14ac:dyDescent="0.3">
      <c r="A264" s="22"/>
      <c r="B264" s="72"/>
      <c r="C264" s="23"/>
      <c r="D264" s="25"/>
      <c r="E264" s="23"/>
      <c r="F264" s="24" t="str">
        <f>+D262</f>
        <v>450.00 บาท</v>
      </c>
      <c r="G264" s="24" t="str">
        <f>+F264</f>
        <v>450.00 บาท</v>
      </c>
      <c r="H264" s="23"/>
      <c r="I264" s="25"/>
    </row>
    <row r="265" spans="1:19" x14ac:dyDescent="0.3">
      <c r="A265" s="464" t="s">
        <v>153</v>
      </c>
      <c r="B265" s="464"/>
      <c r="C265" s="464"/>
      <c r="D265" s="464"/>
      <c r="E265" s="464"/>
      <c r="F265" s="464"/>
      <c r="G265" s="464"/>
      <c r="H265" s="464"/>
      <c r="I265" s="464"/>
    </row>
    <row r="266" spans="1:19" x14ac:dyDescent="0.3">
      <c r="A266" s="465" t="s">
        <v>277</v>
      </c>
      <c r="B266" s="465"/>
      <c r="C266" s="465"/>
      <c r="D266" s="465"/>
      <c r="E266" s="465"/>
      <c r="F266" s="465"/>
      <c r="G266" s="465"/>
      <c r="H266" s="465"/>
      <c r="I266" s="465"/>
    </row>
    <row r="267" spans="1:19" x14ac:dyDescent="0.3">
      <c r="A267" s="466" t="s">
        <v>184</v>
      </c>
      <c r="B267" s="466"/>
      <c r="C267" s="466"/>
      <c r="D267" s="466"/>
      <c r="E267" s="466"/>
      <c r="F267" s="466"/>
      <c r="G267" s="466"/>
      <c r="H267" s="466"/>
      <c r="I267" s="466"/>
    </row>
    <row r="268" spans="1:19" x14ac:dyDescent="0.3">
      <c r="A268" s="1" t="s">
        <v>0</v>
      </c>
      <c r="B268" s="1" t="s">
        <v>1</v>
      </c>
      <c r="C268" s="2" t="s">
        <v>13</v>
      </c>
      <c r="D268" s="299" t="s">
        <v>2</v>
      </c>
      <c r="E268" s="1" t="s">
        <v>3</v>
      </c>
      <c r="F268" s="1" t="s">
        <v>4</v>
      </c>
      <c r="G268" s="1" t="s">
        <v>5</v>
      </c>
      <c r="H268" s="1" t="s">
        <v>6</v>
      </c>
      <c r="I268" s="1" t="s">
        <v>7</v>
      </c>
      <c r="J268" s="146"/>
      <c r="K268" s="156"/>
      <c r="L268" s="78" t="s">
        <v>364</v>
      </c>
      <c r="M268" s="78"/>
      <c r="N268" s="78" t="s">
        <v>365</v>
      </c>
      <c r="O268" s="78"/>
      <c r="P268" s="78" t="e">
        <f>LOOKUP(J268,V269:W276)</f>
        <v>#N/A</v>
      </c>
      <c r="Q268" s="78">
        <v>64</v>
      </c>
      <c r="R268" s="78"/>
      <c r="S268" s="78"/>
    </row>
    <row r="269" spans="1:19" ht="20.25" customHeight="1" x14ac:dyDescent="0.3">
      <c r="A269" s="470">
        <v>1</v>
      </c>
      <c r="B269" s="499" t="str">
        <f>+$L$269</f>
        <v>ค่าน้ำมันเชื้อเพลิง-หล่อลื่น รถตรวจการ 3 ฒช-4237 กทม.</v>
      </c>
      <c r="C269" s="345" t="s">
        <v>278</v>
      </c>
      <c r="D269" s="302" t="str">
        <f>+C269</f>
        <v>1,917.50 บาท</v>
      </c>
      <c r="E269" s="128" t="s">
        <v>279</v>
      </c>
      <c r="F269" s="161" t="str">
        <f>+$N$269</f>
        <v xml:space="preserve">หจก.อุตรดิตถ์โชติทวีทรัพย์ </v>
      </c>
      <c r="G269" s="162" t="str">
        <f>+F269</f>
        <v xml:space="preserve">หจก.อุตรดิตถ์โชติทวีทรัพย์ </v>
      </c>
      <c r="H269" s="480" t="s">
        <v>11</v>
      </c>
      <c r="I269" s="163" t="s">
        <v>280</v>
      </c>
      <c r="J269" s="164"/>
      <c r="K269" s="156"/>
      <c r="L269" s="165" t="s">
        <v>329</v>
      </c>
      <c r="M269" s="153">
        <v>1917.5</v>
      </c>
      <c r="N269" s="78" t="s">
        <v>366</v>
      </c>
      <c r="O269" s="78">
        <f t="shared" ref="O269:O311" si="0">+K269</f>
        <v>0</v>
      </c>
      <c r="P269" s="78" t="e">
        <f>+#REF!</f>
        <v>#REF!</v>
      </c>
      <c r="Q269" s="78" t="e">
        <f>+#REF!</f>
        <v>#REF!</v>
      </c>
      <c r="R269" s="78" t="e">
        <f>O269&amp;" "&amp;P269&amp;" "&amp;Q269</f>
        <v>#REF!</v>
      </c>
      <c r="S269" s="78" t="e">
        <f t="shared" ref="S269:S315" si="1">O269&amp;" "&amp;P269&amp;" "&amp;Q269</f>
        <v>#REF!</v>
      </c>
    </row>
    <row r="270" spans="1:19" x14ac:dyDescent="0.3">
      <c r="A270" s="471"/>
      <c r="B270" s="474"/>
      <c r="C270" s="18"/>
      <c r="D270" s="156"/>
      <c r="E270" s="129" t="s">
        <v>281</v>
      </c>
      <c r="F270" s="166" t="s">
        <v>19</v>
      </c>
      <c r="G270" s="167" t="s">
        <v>282</v>
      </c>
      <c r="H270" s="481"/>
      <c r="I270" s="101"/>
      <c r="J270" s="164"/>
      <c r="K270" s="156"/>
      <c r="L270" s="165" t="s">
        <v>330</v>
      </c>
      <c r="M270" s="153">
        <v>5900</v>
      </c>
      <c r="N270" s="78" t="s">
        <v>366</v>
      </c>
      <c r="O270" s="78">
        <f t="shared" si="0"/>
        <v>0</v>
      </c>
      <c r="P270" s="78" t="e">
        <f>+#REF!</f>
        <v>#REF!</v>
      </c>
      <c r="Q270" s="78" t="e">
        <f>+#REF!</f>
        <v>#REF!</v>
      </c>
      <c r="R270" s="78" t="e">
        <f t="shared" ref="R270:R315" si="2">O270&amp;" "&amp;P270&amp;" "&amp;Q270</f>
        <v>#REF!</v>
      </c>
      <c r="S270" s="78" t="e">
        <f t="shared" si="1"/>
        <v>#REF!</v>
      </c>
    </row>
    <row r="271" spans="1:19" x14ac:dyDescent="0.3">
      <c r="A271" s="472"/>
      <c r="B271" s="475"/>
      <c r="C271" s="22"/>
      <c r="D271" s="155"/>
      <c r="E271" s="130"/>
      <c r="F271" s="168" t="str">
        <f>+C269</f>
        <v>1,917.50 บาท</v>
      </c>
      <c r="G271" s="169" t="str">
        <f>+C269</f>
        <v>1,917.50 บาท</v>
      </c>
      <c r="H271" s="482"/>
      <c r="I271" s="102" t="s">
        <v>283</v>
      </c>
      <c r="J271" s="164"/>
      <c r="K271" s="164"/>
      <c r="L271" s="165" t="s">
        <v>331</v>
      </c>
      <c r="M271" s="153">
        <v>5900</v>
      </c>
      <c r="N271" s="78" t="s">
        <v>366</v>
      </c>
      <c r="O271" s="78">
        <f t="shared" si="0"/>
        <v>0</v>
      </c>
      <c r="P271" s="78" t="e">
        <f>+#REF!</f>
        <v>#REF!</v>
      </c>
      <c r="Q271" s="78" t="e">
        <f>+#REF!</f>
        <v>#REF!</v>
      </c>
      <c r="R271" s="78" t="e">
        <f t="shared" si="2"/>
        <v>#REF!</v>
      </c>
      <c r="S271" s="78" t="e">
        <f t="shared" si="1"/>
        <v>#REF!</v>
      </c>
    </row>
    <row r="272" spans="1:19" ht="20.25" customHeight="1" x14ac:dyDescent="0.3">
      <c r="A272" s="470">
        <v>2</v>
      </c>
      <c r="B272" s="473" t="str">
        <f>+$L$270</f>
        <v>ค่าน้ำมันเชื้อเพลิง-หล่อลื่น รถหกล้อ 80-4809 พิษณุโลก</v>
      </c>
      <c r="C272" s="345" t="s">
        <v>284</v>
      </c>
      <c r="D272" s="302" t="str">
        <f>+C272</f>
        <v>5,900.00 บาท</v>
      </c>
      <c r="E272" s="128" t="s">
        <v>279</v>
      </c>
      <c r="F272" s="161" t="str">
        <f>+$N$270</f>
        <v xml:space="preserve">หจก.อุตรดิตถ์โชติทวีทรัพย์ </v>
      </c>
      <c r="G272" s="162" t="str">
        <f>+F272</f>
        <v xml:space="preserve">หจก.อุตรดิตถ์โชติทวีทรัพย์ </v>
      </c>
      <c r="H272" s="480" t="s">
        <v>11</v>
      </c>
      <c r="I272" s="163" t="s">
        <v>285</v>
      </c>
      <c r="J272" s="164"/>
      <c r="K272" s="156"/>
      <c r="L272" s="165" t="s">
        <v>332</v>
      </c>
      <c r="M272" s="153">
        <v>6650</v>
      </c>
      <c r="N272" s="78" t="s">
        <v>366</v>
      </c>
      <c r="O272" s="78">
        <f t="shared" si="0"/>
        <v>0</v>
      </c>
      <c r="P272" s="78" t="e">
        <f>+#REF!</f>
        <v>#REF!</v>
      </c>
      <c r="Q272" s="78" t="e">
        <f>+#REF!</f>
        <v>#REF!</v>
      </c>
      <c r="R272" s="78" t="e">
        <f t="shared" si="2"/>
        <v>#REF!</v>
      </c>
      <c r="S272" s="78" t="e">
        <f t="shared" si="1"/>
        <v>#REF!</v>
      </c>
    </row>
    <row r="273" spans="1:19" x14ac:dyDescent="0.3">
      <c r="A273" s="471"/>
      <c r="B273" s="474"/>
      <c r="C273" s="18"/>
      <c r="D273" s="156"/>
      <c r="E273" s="129" t="s">
        <v>281</v>
      </c>
      <c r="F273" s="166" t="s">
        <v>19</v>
      </c>
      <c r="G273" s="167" t="str">
        <f>G270</f>
        <v>ราคาที่ตกลงซื้อ</v>
      </c>
      <c r="H273" s="481"/>
      <c r="I273" s="101"/>
      <c r="J273" s="164"/>
      <c r="K273" s="156"/>
      <c r="L273" s="165" t="s">
        <v>333</v>
      </c>
      <c r="M273" s="153">
        <v>5900</v>
      </c>
      <c r="N273" s="78" t="s">
        <v>366</v>
      </c>
      <c r="O273" s="78">
        <f t="shared" si="0"/>
        <v>0</v>
      </c>
      <c r="P273" s="78" t="e">
        <f>+#REF!</f>
        <v>#REF!</v>
      </c>
      <c r="Q273" s="78" t="e">
        <f>+#REF!</f>
        <v>#REF!</v>
      </c>
      <c r="R273" s="78" t="e">
        <f t="shared" si="2"/>
        <v>#REF!</v>
      </c>
      <c r="S273" s="78" t="e">
        <f t="shared" si="1"/>
        <v>#REF!</v>
      </c>
    </row>
    <row r="274" spans="1:19" x14ac:dyDescent="0.3">
      <c r="A274" s="472"/>
      <c r="B274" s="475"/>
      <c r="C274" s="22"/>
      <c r="D274" s="155"/>
      <c r="E274" s="130"/>
      <c r="F274" s="168" t="str">
        <f>+C272</f>
        <v>5,900.00 บาท</v>
      </c>
      <c r="G274" s="169" t="str">
        <f>+C272</f>
        <v>5,900.00 บาท</v>
      </c>
      <c r="H274" s="482"/>
      <c r="I274" s="102" t="s">
        <v>283</v>
      </c>
      <c r="J274" s="164"/>
      <c r="K274" s="164"/>
      <c r="L274" s="165" t="s">
        <v>334</v>
      </c>
      <c r="M274" s="153">
        <v>2220</v>
      </c>
      <c r="N274" s="78" t="s">
        <v>367</v>
      </c>
      <c r="O274" s="78">
        <f t="shared" si="0"/>
        <v>0</v>
      </c>
      <c r="P274" s="78" t="e">
        <f>+#REF!</f>
        <v>#REF!</v>
      </c>
      <c r="Q274" s="78" t="e">
        <f>+#REF!</f>
        <v>#REF!</v>
      </c>
      <c r="R274" s="78" t="e">
        <f t="shared" si="2"/>
        <v>#REF!</v>
      </c>
      <c r="S274" s="78" t="e">
        <f t="shared" si="1"/>
        <v>#REF!</v>
      </c>
    </row>
    <row r="275" spans="1:19" ht="20.25" customHeight="1" x14ac:dyDescent="0.3">
      <c r="A275" s="470">
        <v>3</v>
      </c>
      <c r="B275" s="473" t="str">
        <f>+$L$271</f>
        <v>ค่าน้ำมันเชื้อเพลิง-หล่อลื่น รถหกล้อ 80-2258 ตาก</v>
      </c>
      <c r="C275" s="345" t="s">
        <v>284</v>
      </c>
      <c r="D275" s="302" t="str">
        <f>+C275</f>
        <v>5,900.00 บาท</v>
      </c>
      <c r="E275" s="128" t="s">
        <v>279</v>
      </c>
      <c r="F275" s="161" t="str">
        <f>+$N$271</f>
        <v xml:space="preserve">หจก.อุตรดิตถ์โชติทวีทรัพย์ </v>
      </c>
      <c r="G275" s="162" t="str">
        <f>+F275</f>
        <v xml:space="preserve">หจก.อุตรดิตถ์โชติทวีทรัพย์ </v>
      </c>
      <c r="H275" s="480" t="s">
        <v>11</v>
      </c>
      <c r="I275" s="163" t="s">
        <v>379</v>
      </c>
      <c r="J275" s="164"/>
      <c r="K275" s="156"/>
      <c r="L275" s="165" t="s">
        <v>335</v>
      </c>
      <c r="M275" s="153">
        <v>1580</v>
      </c>
      <c r="N275" s="78" t="s">
        <v>367</v>
      </c>
      <c r="O275" s="78">
        <f t="shared" si="0"/>
        <v>0</v>
      </c>
      <c r="P275" s="78" t="e">
        <f>+#REF!</f>
        <v>#REF!</v>
      </c>
      <c r="Q275" s="78" t="e">
        <f>+#REF!</f>
        <v>#REF!</v>
      </c>
      <c r="R275" s="78" t="e">
        <f t="shared" si="2"/>
        <v>#REF!</v>
      </c>
      <c r="S275" s="78" t="e">
        <f t="shared" si="1"/>
        <v>#REF!</v>
      </c>
    </row>
    <row r="276" spans="1:19" x14ac:dyDescent="0.3">
      <c r="A276" s="471"/>
      <c r="B276" s="474"/>
      <c r="C276" s="18"/>
      <c r="D276" s="156"/>
      <c r="E276" s="129" t="s">
        <v>281</v>
      </c>
      <c r="F276" s="166" t="s">
        <v>19</v>
      </c>
      <c r="G276" s="167" t="str">
        <f>G273</f>
        <v>ราคาที่ตกลงซื้อ</v>
      </c>
      <c r="H276" s="481"/>
      <c r="I276" s="101" t="s">
        <v>378</v>
      </c>
      <c r="J276" s="164"/>
      <c r="K276" s="156"/>
      <c r="L276" s="165" t="s">
        <v>336</v>
      </c>
      <c r="M276" s="153">
        <v>1580</v>
      </c>
      <c r="N276" s="78" t="s">
        <v>367</v>
      </c>
      <c r="O276" s="78">
        <f t="shared" si="0"/>
        <v>0</v>
      </c>
      <c r="P276" s="78" t="e">
        <f>+#REF!</f>
        <v>#REF!</v>
      </c>
      <c r="Q276" s="78" t="e">
        <f>+#REF!</f>
        <v>#REF!</v>
      </c>
      <c r="R276" s="78" t="e">
        <f t="shared" si="2"/>
        <v>#REF!</v>
      </c>
      <c r="S276" s="78" t="e">
        <f t="shared" si="1"/>
        <v>#REF!</v>
      </c>
    </row>
    <row r="277" spans="1:19" x14ac:dyDescent="0.3">
      <c r="A277" s="472"/>
      <c r="B277" s="475"/>
      <c r="C277" s="22"/>
      <c r="D277" s="155"/>
      <c r="E277" s="130"/>
      <c r="F277" s="168" t="str">
        <f>+C275</f>
        <v>5,900.00 บาท</v>
      </c>
      <c r="G277" s="169" t="str">
        <f>+C275</f>
        <v>5,900.00 บาท</v>
      </c>
      <c r="H277" s="482"/>
      <c r="I277" s="102" t="s">
        <v>283</v>
      </c>
      <c r="J277" s="164"/>
      <c r="K277" s="164"/>
      <c r="L277" s="165" t="s">
        <v>337</v>
      </c>
      <c r="M277" s="153">
        <v>2000</v>
      </c>
      <c r="N277" s="78" t="s">
        <v>367</v>
      </c>
      <c r="O277" s="78">
        <f t="shared" si="0"/>
        <v>0</v>
      </c>
      <c r="P277" s="78" t="e">
        <f>+#REF!</f>
        <v>#REF!</v>
      </c>
      <c r="Q277" s="78" t="e">
        <f>+#REF!</f>
        <v>#REF!</v>
      </c>
      <c r="R277" s="78" t="e">
        <f t="shared" si="2"/>
        <v>#REF!</v>
      </c>
      <c r="S277" s="78" t="e">
        <f t="shared" si="1"/>
        <v>#REF!</v>
      </c>
    </row>
    <row r="278" spans="1:19" ht="20.25" customHeight="1" x14ac:dyDescent="0.3">
      <c r="A278" s="470">
        <v>4</v>
      </c>
      <c r="B278" s="473" t="str">
        <f>+$L$272</f>
        <v>ค่าน้ำมันเชื้อเพลิง-หล่อลื่น รถหกล้อ 80-2418 ตาก</v>
      </c>
      <c r="C278" s="345" t="s">
        <v>287</v>
      </c>
      <c r="D278" s="302" t="str">
        <f>+C278</f>
        <v>6,650.00 บาท</v>
      </c>
      <c r="E278" s="128" t="s">
        <v>279</v>
      </c>
      <c r="F278" s="161" t="str">
        <f>+$N$272</f>
        <v xml:space="preserve">หจก.อุตรดิตถ์โชติทวีทรัพย์ </v>
      </c>
      <c r="G278" s="162" t="str">
        <f>+F278</f>
        <v xml:space="preserve">หจก.อุตรดิตถ์โชติทวีทรัพย์ </v>
      </c>
      <c r="H278" s="480" t="s">
        <v>11</v>
      </c>
      <c r="I278" s="163" t="s">
        <v>379</v>
      </c>
      <c r="J278" s="164"/>
      <c r="K278" s="156"/>
      <c r="L278" s="165" t="s">
        <v>338</v>
      </c>
      <c r="M278" s="153">
        <v>5200</v>
      </c>
      <c r="N278" s="78" t="s">
        <v>367</v>
      </c>
      <c r="O278" s="78">
        <f t="shared" si="0"/>
        <v>0</v>
      </c>
      <c r="P278" s="78" t="e">
        <f>+#REF!</f>
        <v>#REF!</v>
      </c>
      <c r="Q278" s="78" t="e">
        <f>+#REF!</f>
        <v>#REF!</v>
      </c>
      <c r="R278" s="78" t="e">
        <f t="shared" si="2"/>
        <v>#REF!</v>
      </c>
      <c r="S278" s="78" t="e">
        <f t="shared" si="1"/>
        <v>#REF!</v>
      </c>
    </row>
    <row r="279" spans="1:19" x14ac:dyDescent="0.3">
      <c r="A279" s="471"/>
      <c r="B279" s="474"/>
      <c r="C279" s="18"/>
      <c r="D279" s="156"/>
      <c r="E279" s="129" t="s">
        <v>281</v>
      </c>
      <c r="F279" s="166" t="s">
        <v>19</v>
      </c>
      <c r="G279" s="167" t="str">
        <f>G276</f>
        <v>ราคาที่ตกลงซื้อ</v>
      </c>
      <c r="H279" s="481"/>
      <c r="I279" s="101" t="s">
        <v>380</v>
      </c>
      <c r="J279" s="164"/>
      <c r="K279" s="156"/>
      <c r="L279" s="165" t="s">
        <v>339</v>
      </c>
      <c r="M279" s="153">
        <v>1100</v>
      </c>
      <c r="N279" s="78" t="s">
        <v>367</v>
      </c>
      <c r="O279" s="78">
        <f t="shared" si="0"/>
        <v>0</v>
      </c>
      <c r="P279" s="78" t="e">
        <f>+#REF!</f>
        <v>#REF!</v>
      </c>
      <c r="Q279" s="78" t="e">
        <f>+#REF!</f>
        <v>#REF!</v>
      </c>
      <c r="R279" s="78" t="e">
        <f t="shared" si="2"/>
        <v>#REF!</v>
      </c>
      <c r="S279" s="78" t="e">
        <f t="shared" si="1"/>
        <v>#REF!</v>
      </c>
    </row>
    <row r="280" spans="1:19" x14ac:dyDescent="0.3">
      <c r="A280" s="472"/>
      <c r="B280" s="475"/>
      <c r="C280" s="22"/>
      <c r="D280" s="155"/>
      <c r="E280" s="130"/>
      <c r="F280" s="168" t="str">
        <f>+C278</f>
        <v>6,650.00 บาท</v>
      </c>
      <c r="G280" s="169" t="str">
        <f>+C278</f>
        <v>6,650.00 บาท</v>
      </c>
      <c r="H280" s="482"/>
      <c r="I280" s="102" t="s">
        <v>283</v>
      </c>
      <c r="J280" s="164"/>
      <c r="K280" s="164"/>
      <c r="L280" s="165" t="s">
        <v>340</v>
      </c>
      <c r="M280" s="153">
        <v>1026</v>
      </c>
      <c r="N280" s="78" t="s">
        <v>368</v>
      </c>
      <c r="O280" s="78">
        <f t="shared" si="0"/>
        <v>0</v>
      </c>
      <c r="P280" s="78" t="e">
        <f>+#REF!</f>
        <v>#REF!</v>
      </c>
      <c r="Q280" s="78" t="e">
        <f>+#REF!</f>
        <v>#REF!</v>
      </c>
      <c r="R280" s="78" t="e">
        <f t="shared" si="2"/>
        <v>#REF!</v>
      </c>
      <c r="S280" s="78" t="e">
        <f t="shared" si="1"/>
        <v>#REF!</v>
      </c>
    </row>
    <row r="281" spans="1:19" ht="20.25" customHeight="1" x14ac:dyDescent="0.3">
      <c r="A281" s="470">
        <v>5</v>
      </c>
      <c r="B281" s="473" t="str">
        <f>+$L$273</f>
        <v>ค่าน้ำมันเชื้อเพลิง-หล่อลื่น รถแทรกเตอร์ล้อยางก๊บไม้ ส.ศล 4-02</v>
      </c>
      <c r="C281" s="345" t="s">
        <v>284</v>
      </c>
      <c r="D281" s="302" t="str">
        <f>+C281</f>
        <v>5,900.00 บาท</v>
      </c>
      <c r="E281" s="128" t="s">
        <v>279</v>
      </c>
      <c r="F281" s="161" t="str">
        <f>+$N$273</f>
        <v xml:space="preserve">หจก.อุตรดิตถ์โชติทวีทรัพย์ </v>
      </c>
      <c r="G281" s="162" t="str">
        <f>+F281</f>
        <v xml:space="preserve">หจก.อุตรดิตถ์โชติทวีทรัพย์ </v>
      </c>
      <c r="H281" s="480" t="s">
        <v>11</v>
      </c>
      <c r="I281" s="163" t="s">
        <v>379</v>
      </c>
      <c r="J281" s="164"/>
      <c r="K281" s="156"/>
      <c r="L281" s="165" t="s">
        <v>341</v>
      </c>
      <c r="M281" s="153">
        <v>1200</v>
      </c>
      <c r="N281" s="78" t="s">
        <v>366</v>
      </c>
      <c r="O281" s="78">
        <f t="shared" si="0"/>
        <v>0</v>
      </c>
      <c r="P281" s="78" t="e">
        <f>+#REF!</f>
        <v>#REF!</v>
      </c>
      <c r="Q281" s="78" t="e">
        <f>+#REF!</f>
        <v>#REF!</v>
      </c>
      <c r="R281" s="78" t="e">
        <f t="shared" si="2"/>
        <v>#REF!</v>
      </c>
      <c r="S281" s="78" t="e">
        <f t="shared" si="1"/>
        <v>#REF!</v>
      </c>
    </row>
    <row r="282" spans="1:19" x14ac:dyDescent="0.3">
      <c r="A282" s="471"/>
      <c r="B282" s="474"/>
      <c r="C282" s="18"/>
      <c r="D282" s="156"/>
      <c r="E282" s="129" t="s">
        <v>281</v>
      </c>
      <c r="F282" s="166" t="s">
        <v>19</v>
      </c>
      <c r="G282" s="167" t="str">
        <f>G279</f>
        <v>ราคาที่ตกลงซื้อ</v>
      </c>
      <c r="H282" s="481"/>
      <c r="I282" s="101" t="s">
        <v>381</v>
      </c>
      <c r="J282" s="164"/>
      <c r="K282" s="156"/>
      <c r="L282" s="165" t="s">
        <v>342</v>
      </c>
      <c r="M282" s="153">
        <v>1800</v>
      </c>
      <c r="N282" s="78" t="s">
        <v>366</v>
      </c>
      <c r="O282" s="78">
        <f t="shared" si="0"/>
        <v>0</v>
      </c>
      <c r="P282" s="78" t="e">
        <f>+#REF!</f>
        <v>#REF!</v>
      </c>
      <c r="Q282" s="78" t="e">
        <f>+#REF!</f>
        <v>#REF!</v>
      </c>
      <c r="R282" s="78" t="e">
        <f t="shared" si="2"/>
        <v>#REF!</v>
      </c>
      <c r="S282" s="78" t="e">
        <f t="shared" si="1"/>
        <v>#REF!</v>
      </c>
    </row>
    <row r="283" spans="1:19" x14ac:dyDescent="0.3">
      <c r="A283" s="472"/>
      <c r="B283" s="475"/>
      <c r="C283" s="22"/>
      <c r="D283" s="155"/>
      <c r="E283" s="130"/>
      <c r="F283" s="168" t="str">
        <f>+C281</f>
        <v>5,900.00 บาท</v>
      </c>
      <c r="G283" s="169" t="str">
        <f>+C281</f>
        <v>5,900.00 บาท</v>
      </c>
      <c r="H283" s="482"/>
      <c r="I283" s="102" t="s">
        <v>283</v>
      </c>
      <c r="J283" s="164"/>
      <c r="K283" s="164"/>
      <c r="L283" s="165" t="s">
        <v>343</v>
      </c>
      <c r="M283" s="153">
        <v>1800</v>
      </c>
      <c r="N283" s="78" t="s">
        <v>366</v>
      </c>
      <c r="O283" s="78">
        <f t="shared" si="0"/>
        <v>0</v>
      </c>
      <c r="P283" s="78" t="e">
        <f>+#REF!</f>
        <v>#REF!</v>
      </c>
      <c r="Q283" s="78" t="e">
        <f>+#REF!</f>
        <v>#REF!</v>
      </c>
      <c r="R283" s="78" t="e">
        <f t="shared" si="2"/>
        <v>#REF!</v>
      </c>
      <c r="S283" s="78" t="e">
        <f t="shared" si="1"/>
        <v>#REF!</v>
      </c>
    </row>
    <row r="284" spans="1:19" ht="20.25" customHeight="1" x14ac:dyDescent="0.3">
      <c r="A284" s="470">
        <v>6</v>
      </c>
      <c r="B284" s="473" t="str">
        <f>+$L$274</f>
        <v>ค่าบำรุงดูแลรักษา เลื่อยยนต์ 070-6435101</v>
      </c>
      <c r="C284" s="345" t="s">
        <v>288</v>
      </c>
      <c r="D284" s="302" t="str">
        <f>+C284</f>
        <v>2,220.00 บาท</v>
      </c>
      <c r="E284" s="128" t="s">
        <v>279</v>
      </c>
      <c r="F284" s="161" t="str">
        <f>+$N$274</f>
        <v xml:space="preserve">ร้านน้ำปาดใบเลื่อย </v>
      </c>
      <c r="G284" s="162" t="str">
        <f>+F284</f>
        <v xml:space="preserve">ร้านน้ำปาดใบเลื่อย </v>
      </c>
      <c r="H284" s="480" t="s">
        <v>11</v>
      </c>
      <c r="I284" s="163" t="s">
        <v>289</v>
      </c>
      <c r="J284" s="164"/>
      <c r="K284" s="156"/>
      <c r="L284" s="165" t="s">
        <v>344</v>
      </c>
      <c r="M284" s="153">
        <v>2400</v>
      </c>
      <c r="N284" s="78" t="s">
        <v>366</v>
      </c>
      <c r="O284" s="78">
        <f t="shared" si="0"/>
        <v>0</v>
      </c>
      <c r="P284" s="78" t="e">
        <f>+#REF!</f>
        <v>#REF!</v>
      </c>
      <c r="Q284" s="78" t="e">
        <f>+#REF!</f>
        <v>#REF!</v>
      </c>
      <c r="R284" s="78" t="e">
        <f t="shared" si="2"/>
        <v>#REF!</v>
      </c>
      <c r="S284" s="78" t="e">
        <f t="shared" si="1"/>
        <v>#REF!</v>
      </c>
    </row>
    <row r="285" spans="1:19" x14ac:dyDescent="0.3">
      <c r="A285" s="471"/>
      <c r="B285" s="474"/>
      <c r="C285" s="18"/>
      <c r="D285" s="156"/>
      <c r="E285" s="129" t="s">
        <v>281</v>
      </c>
      <c r="F285" s="166" t="s">
        <v>19</v>
      </c>
      <c r="G285" s="167" t="str">
        <f>G282</f>
        <v>ราคาที่ตกลงซื้อ</v>
      </c>
      <c r="H285" s="481"/>
      <c r="I285" s="101" t="s">
        <v>382</v>
      </c>
      <c r="J285" s="164"/>
      <c r="K285" s="156"/>
      <c r="L285" s="165" t="s">
        <v>345</v>
      </c>
      <c r="M285" s="153">
        <v>1200</v>
      </c>
      <c r="N285" s="78" t="s">
        <v>366</v>
      </c>
      <c r="O285" s="78">
        <f t="shared" si="0"/>
        <v>0</v>
      </c>
      <c r="P285" s="78" t="e">
        <f>+#REF!</f>
        <v>#REF!</v>
      </c>
      <c r="Q285" s="78" t="e">
        <f>+#REF!</f>
        <v>#REF!</v>
      </c>
      <c r="R285" s="78" t="e">
        <f t="shared" si="2"/>
        <v>#REF!</v>
      </c>
      <c r="S285" s="78" t="e">
        <f t="shared" si="1"/>
        <v>#REF!</v>
      </c>
    </row>
    <row r="286" spans="1:19" x14ac:dyDescent="0.3">
      <c r="A286" s="472"/>
      <c r="B286" s="475"/>
      <c r="C286" s="22"/>
      <c r="D286" s="155"/>
      <c r="E286" s="130"/>
      <c r="F286" s="168" t="str">
        <f>+C284</f>
        <v>2,220.00 บาท</v>
      </c>
      <c r="G286" s="169" t="str">
        <f>+C284</f>
        <v>2,220.00 บาท</v>
      </c>
      <c r="H286" s="482"/>
      <c r="I286" s="102" t="s">
        <v>283</v>
      </c>
      <c r="J286" s="164"/>
      <c r="K286" s="164"/>
      <c r="L286" s="165" t="s">
        <v>346</v>
      </c>
      <c r="M286" s="153">
        <v>1200</v>
      </c>
      <c r="N286" s="78" t="s">
        <v>366</v>
      </c>
      <c r="O286" s="78">
        <f t="shared" si="0"/>
        <v>0</v>
      </c>
      <c r="P286" s="78" t="e">
        <f>+#REF!</f>
        <v>#REF!</v>
      </c>
      <c r="Q286" s="78" t="e">
        <f>+#REF!</f>
        <v>#REF!</v>
      </c>
      <c r="R286" s="78" t="e">
        <f t="shared" si="2"/>
        <v>#REF!</v>
      </c>
      <c r="S286" s="78" t="e">
        <f t="shared" si="1"/>
        <v>#REF!</v>
      </c>
    </row>
    <row r="287" spans="1:19" x14ac:dyDescent="0.3">
      <c r="A287" s="470">
        <v>7</v>
      </c>
      <c r="B287" s="473" t="str">
        <f>+$L$275</f>
        <v>ค่าบำรุงดูแลรักษา เลื่อยยนต์ เลื่อยยนต์ 803690113</v>
      </c>
      <c r="C287" s="345" t="s">
        <v>290</v>
      </c>
      <c r="D287" s="302" t="str">
        <f>+C287</f>
        <v>1,580.00 บาท</v>
      </c>
      <c r="E287" s="128" t="s">
        <v>279</v>
      </c>
      <c r="F287" s="161" t="str">
        <f>+$N$275</f>
        <v xml:space="preserve">ร้านน้ำปาดใบเลื่อย </v>
      </c>
      <c r="G287" s="162" t="str">
        <f>+F287</f>
        <v xml:space="preserve">ร้านน้ำปาดใบเลื่อย </v>
      </c>
      <c r="H287" s="480" t="s">
        <v>11</v>
      </c>
      <c r="I287" s="163" t="s">
        <v>291</v>
      </c>
      <c r="J287" s="164"/>
      <c r="K287" s="156"/>
      <c r="L287" s="165" t="s">
        <v>329</v>
      </c>
      <c r="M287" s="153">
        <v>1788</v>
      </c>
      <c r="N287" s="78" t="s">
        <v>366</v>
      </c>
      <c r="O287" s="78">
        <f t="shared" si="0"/>
        <v>0</v>
      </c>
      <c r="P287" s="78" t="e">
        <f>+#REF!</f>
        <v>#REF!</v>
      </c>
      <c r="Q287" s="78" t="e">
        <f>+#REF!</f>
        <v>#REF!</v>
      </c>
      <c r="R287" s="78" t="e">
        <f t="shared" si="2"/>
        <v>#REF!</v>
      </c>
      <c r="S287" s="78" t="e">
        <f t="shared" si="1"/>
        <v>#REF!</v>
      </c>
    </row>
    <row r="288" spans="1:19" x14ac:dyDescent="0.3">
      <c r="A288" s="471"/>
      <c r="B288" s="474"/>
      <c r="C288" s="18"/>
      <c r="D288" s="156"/>
      <c r="E288" s="129" t="s">
        <v>281</v>
      </c>
      <c r="F288" s="166" t="s">
        <v>19</v>
      </c>
      <c r="G288" s="167" t="str">
        <f>G285</f>
        <v>ราคาที่ตกลงซื้อ</v>
      </c>
      <c r="H288" s="481"/>
      <c r="I288" s="101" t="s">
        <v>383</v>
      </c>
      <c r="J288" s="164"/>
      <c r="K288" s="156"/>
      <c r="L288" s="170" t="s">
        <v>347</v>
      </c>
      <c r="M288" s="153">
        <v>5960</v>
      </c>
      <c r="N288" s="78" t="s">
        <v>366</v>
      </c>
      <c r="O288" s="78">
        <f t="shared" si="0"/>
        <v>0</v>
      </c>
      <c r="P288" s="78" t="e">
        <f>+#REF!</f>
        <v>#REF!</v>
      </c>
      <c r="Q288" s="78" t="e">
        <f>+#REF!</f>
        <v>#REF!</v>
      </c>
      <c r="R288" s="78" t="e">
        <f t="shared" si="2"/>
        <v>#REF!</v>
      </c>
      <c r="S288" s="78" t="e">
        <f t="shared" si="1"/>
        <v>#REF!</v>
      </c>
    </row>
    <row r="289" spans="1:19" x14ac:dyDescent="0.3">
      <c r="A289" s="472"/>
      <c r="B289" s="475"/>
      <c r="C289" s="22"/>
      <c r="D289" s="155"/>
      <c r="E289" s="130"/>
      <c r="F289" s="168" t="str">
        <f>+C287</f>
        <v>1,580.00 บาท</v>
      </c>
      <c r="G289" s="169" t="str">
        <f>+C287</f>
        <v>1,580.00 บาท</v>
      </c>
      <c r="H289" s="482"/>
      <c r="I289" s="102" t="s">
        <v>283</v>
      </c>
      <c r="J289" s="164"/>
      <c r="K289" s="164"/>
      <c r="L289" s="165" t="s">
        <v>348</v>
      </c>
      <c r="M289" s="153">
        <v>6450</v>
      </c>
      <c r="N289" s="78" t="s">
        <v>369</v>
      </c>
      <c r="O289" s="78">
        <f t="shared" si="0"/>
        <v>0</v>
      </c>
      <c r="P289" s="78" t="e">
        <f>+#REF!</f>
        <v>#REF!</v>
      </c>
      <c r="Q289" s="78" t="e">
        <f>+#REF!</f>
        <v>#REF!</v>
      </c>
      <c r="R289" s="78" t="e">
        <f t="shared" si="2"/>
        <v>#REF!</v>
      </c>
      <c r="S289" s="78" t="e">
        <f t="shared" si="1"/>
        <v>#REF!</v>
      </c>
    </row>
    <row r="290" spans="1:19" x14ac:dyDescent="0.3">
      <c r="A290" s="470">
        <v>8</v>
      </c>
      <c r="B290" s="473" t="str">
        <f>+$L$276</f>
        <v>ค่าบำรุงดูแลรักษา เลื่อยยนต์ เลื่อยยนต์ 803690185</v>
      </c>
      <c r="C290" s="345" t="s">
        <v>290</v>
      </c>
      <c r="D290" s="302" t="str">
        <f>+C290</f>
        <v>1,580.00 บาท</v>
      </c>
      <c r="E290" s="128" t="s">
        <v>279</v>
      </c>
      <c r="F290" s="161" t="str">
        <f>+$N$276</f>
        <v xml:space="preserve">ร้านน้ำปาดใบเลื่อย </v>
      </c>
      <c r="G290" s="162" t="str">
        <f>+F290</f>
        <v xml:space="preserve">ร้านน้ำปาดใบเลื่อย </v>
      </c>
      <c r="H290" s="480" t="s">
        <v>11</v>
      </c>
      <c r="I290" s="163" t="s">
        <v>292</v>
      </c>
      <c r="J290" s="164"/>
      <c r="K290" s="156"/>
      <c r="L290" s="165" t="s">
        <v>349</v>
      </c>
      <c r="M290" s="153">
        <v>2510</v>
      </c>
      <c r="N290" s="78" t="s">
        <v>369</v>
      </c>
      <c r="O290" s="78">
        <f t="shared" si="0"/>
        <v>0</v>
      </c>
      <c r="P290" s="78" t="e">
        <f>+#REF!</f>
        <v>#REF!</v>
      </c>
      <c r="Q290" s="78" t="e">
        <f>+#REF!</f>
        <v>#REF!</v>
      </c>
      <c r="R290" s="78" t="e">
        <f t="shared" si="2"/>
        <v>#REF!</v>
      </c>
      <c r="S290" s="78" t="e">
        <f t="shared" si="1"/>
        <v>#REF!</v>
      </c>
    </row>
    <row r="291" spans="1:19" x14ac:dyDescent="0.3">
      <c r="A291" s="471"/>
      <c r="B291" s="474"/>
      <c r="C291" s="18"/>
      <c r="D291" s="156"/>
      <c r="E291" s="129" t="s">
        <v>281</v>
      </c>
      <c r="F291" s="166" t="s">
        <v>19</v>
      </c>
      <c r="G291" s="167" t="str">
        <f>G288</f>
        <v>ราคาที่ตกลงซื้อ</v>
      </c>
      <c r="H291" s="481"/>
      <c r="I291" s="101" t="s">
        <v>384</v>
      </c>
      <c r="J291" s="164"/>
      <c r="K291" s="156"/>
      <c r="L291" s="165" t="s">
        <v>350</v>
      </c>
      <c r="M291" s="153">
        <v>6000</v>
      </c>
      <c r="N291" s="78" t="s">
        <v>369</v>
      </c>
      <c r="O291" s="78">
        <f t="shared" si="0"/>
        <v>0</v>
      </c>
      <c r="P291" s="78" t="e">
        <f>+#REF!</f>
        <v>#REF!</v>
      </c>
      <c r="Q291" s="78" t="e">
        <f>+#REF!</f>
        <v>#REF!</v>
      </c>
      <c r="R291" s="78" t="e">
        <f t="shared" si="2"/>
        <v>#REF!</v>
      </c>
      <c r="S291" s="78" t="e">
        <f t="shared" si="1"/>
        <v>#REF!</v>
      </c>
    </row>
    <row r="292" spans="1:19" x14ac:dyDescent="0.3">
      <c r="A292" s="472"/>
      <c r="B292" s="475"/>
      <c r="C292" s="22"/>
      <c r="D292" s="155"/>
      <c r="E292" s="130"/>
      <c r="F292" s="168" t="str">
        <f>+C290</f>
        <v>1,580.00 บาท</v>
      </c>
      <c r="G292" s="169" t="str">
        <f>+C290</f>
        <v>1,580.00 บาท</v>
      </c>
      <c r="H292" s="482"/>
      <c r="I292" s="102" t="s">
        <v>283</v>
      </c>
      <c r="J292" s="164"/>
      <c r="K292" s="164"/>
      <c r="L292" s="165" t="s">
        <v>351</v>
      </c>
      <c r="M292" s="153">
        <v>5400</v>
      </c>
      <c r="N292" s="78" t="s">
        <v>369</v>
      </c>
      <c r="O292" s="78">
        <f t="shared" si="0"/>
        <v>0</v>
      </c>
      <c r="P292" s="78" t="e">
        <f>+#REF!</f>
        <v>#REF!</v>
      </c>
      <c r="Q292" s="78" t="e">
        <f>+#REF!</f>
        <v>#REF!</v>
      </c>
      <c r="R292" s="78" t="e">
        <f t="shared" si="2"/>
        <v>#REF!</v>
      </c>
      <c r="S292" s="78" t="e">
        <f t="shared" si="1"/>
        <v>#REF!</v>
      </c>
    </row>
    <row r="293" spans="1:19" x14ac:dyDescent="0.3">
      <c r="A293" s="470">
        <v>9</v>
      </c>
      <c r="B293" s="473" t="str">
        <f>+$L$277</f>
        <v>ค่าซ่อมแซมทรัพย์สิน เลื่อยยนต์ 070-6435101</v>
      </c>
      <c r="C293" s="345" t="s">
        <v>293</v>
      </c>
      <c r="D293" s="302" t="str">
        <f>+C293</f>
        <v>2,000.00 บาท</v>
      </c>
      <c r="E293" s="128" t="s">
        <v>279</v>
      </c>
      <c r="F293" s="161" t="str">
        <f>+$N$277</f>
        <v xml:space="preserve">ร้านน้ำปาดใบเลื่อย </v>
      </c>
      <c r="G293" s="162" t="str">
        <f>+F293</f>
        <v xml:space="preserve">ร้านน้ำปาดใบเลื่อย </v>
      </c>
      <c r="H293" s="480" t="s">
        <v>11</v>
      </c>
      <c r="I293" s="163" t="s">
        <v>294</v>
      </c>
      <c r="J293" s="164"/>
      <c r="K293" s="156"/>
      <c r="L293" s="165" t="s">
        <v>352</v>
      </c>
      <c r="M293" s="153">
        <v>440</v>
      </c>
      <c r="N293" s="78" t="s">
        <v>370</v>
      </c>
      <c r="O293" s="78">
        <f t="shared" si="0"/>
        <v>0</v>
      </c>
      <c r="P293" s="78" t="e">
        <f>+#REF!</f>
        <v>#REF!</v>
      </c>
      <c r="Q293" s="78" t="e">
        <f>+#REF!</f>
        <v>#REF!</v>
      </c>
      <c r="R293" s="78" t="e">
        <f t="shared" si="2"/>
        <v>#REF!</v>
      </c>
      <c r="S293" s="78" t="e">
        <f t="shared" si="1"/>
        <v>#REF!</v>
      </c>
    </row>
    <row r="294" spans="1:19" x14ac:dyDescent="0.3">
      <c r="A294" s="471"/>
      <c r="B294" s="474"/>
      <c r="C294" s="18"/>
      <c r="D294" s="156"/>
      <c r="E294" s="129" t="s">
        <v>281</v>
      </c>
      <c r="F294" s="166" t="s">
        <v>19</v>
      </c>
      <c r="G294" s="167" t="str">
        <f>G291</f>
        <v>ราคาที่ตกลงซื้อ</v>
      </c>
      <c r="H294" s="481"/>
      <c r="I294" s="101" t="s">
        <v>385</v>
      </c>
      <c r="J294" s="164"/>
      <c r="K294" s="156"/>
      <c r="L294" s="165" t="s">
        <v>348</v>
      </c>
      <c r="M294" s="153">
        <v>8660</v>
      </c>
      <c r="N294" s="78" t="s">
        <v>369</v>
      </c>
      <c r="O294" s="78">
        <f t="shared" si="0"/>
        <v>0</v>
      </c>
      <c r="P294" s="78" t="e">
        <f>+#REF!</f>
        <v>#REF!</v>
      </c>
      <c r="Q294" s="78" t="e">
        <f>+#REF!</f>
        <v>#REF!</v>
      </c>
      <c r="R294" s="78" t="e">
        <f t="shared" si="2"/>
        <v>#REF!</v>
      </c>
      <c r="S294" s="78" t="e">
        <f t="shared" si="1"/>
        <v>#REF!</v>
      </c>
    </row>
    <row r="295" spans="1:19" x14ac:dyDescent="0.3">
      <c r="A295" s="472"/>
      <c r="B295" s="475"/>
      <c r="C295" s="22"/>
      <c r="D295" s="155"/>
      <c r="E295" s="130"/>
      <c r="F295" s="168" t="str">
        <f>+C293</f>
        <v>2,000.00 บาท</v>
      </c>
      <c r="G295" s="169" t="str">
        <f>+C293</f>
        <v>2,000.00 บาท</v>
      </c>
      <c r="H295" s="482"/>
      <c r="I295" s="102" t="s">
        <v>283</v>
      </c>
      <c r="J295" s="164"/>
      <c r="K295" s="164"/>
      <c r="L295" s="165" t="s">
        <v>329</v>
      </c>
      <c r="M295" s="153">
        <v>2086</v>
      </c>
      <c r="N295" s="78" t="s">
        <v>366</v>
      </c>
      <c r="O295" s="78">
        <f t="shared" si="0"/>
        <v>0</v>
      </c>
      <c r="P295" s="78" t="e">
        <f>+#REF!</f>
        <v>#REF!</v>
      </c>
      <c r="Q295" s="78" t="e">
        <f>+#REF!</f>
        <v>#REF!</v>
      </c>
      <c r="R295" s="78" t="e">
        <f t="shared" si="2"/>
        <v>#REF!</v>
      </c>
      <c r="S295" s="78" t="e">
        <f t="shared" si="1"/>
        <v>#REF!</v>
      </c>
    </row>
    <row r="296" spans="1:19" x14ac:dyDescent="0.3">
      <c r="A296" s="470">
        <v>10</v>
      </c>
      <c r="B296" s="473" t="str">
        <f>+$L$278</f>
        <v>ค่าซ่อมแซมทรัพย์สิน เลื่อยยนต์ 803690113</v>
      </c>
      <c r="C296" s="345" t="s">
        <v>295</v>
      </c>
      <c r="D296" s="302" t="str">
        <f>+C296</f>
        <v>5,200.00 บาท</v>
      </c>
      <c r="E296" s="128" t="s">
        <v>279</v>
      </c>
      <c r="F296" s="161" t="str">
        <f>+$N$278</f>
        <v xml:space="preserve">ร้านน้ำปาดใบเลื่อย </v>
      </c>
      <c r="G296" s="162" t="str">
        <f>+F296</f>
        <v xml:space="preserve">ร้านน้ำปาดใบเลื่อย </v>
      </c>
      <c r="H296" s="480" t="s">
        <v>11</v>
      </c>
      <c r="I296" s="163" t="s">
        <v>296</v>
      </c>
      <c r="J296" s="164"/>
      <c r="K296" s="156"/>
      <c r="L296" s="165" t="s">
        <v>330</v>
      </c>
      <c r="M296" s="153">
        <v>5960</v>
      </c>
      <c r="N296" s="78" t="s">
        <v>366</v>
      </c>
      <c r="O296" s="78">
        <f t="shared" si="0"/>
        <v>0</v>
      </c>
      <c r="P296" s="78" t="e">
        <f>+#REF!</f>
        <v>#REF!</v>
      </c>
      <c r="Q296" s="78" t="e">
        <f>+#REF!</f>
        <v>#REF!</v>
      </c>
      <c r="R296" s="78" t="e">
        <f t="shared" si="2"/>
        <v>#REF!</v>
      </c>
      <c r="S296" s="78" t="e">
        <f t="shared" si="1"/>
        <v>#REF!</v>
      </c>
    </row>
    <row r="297" spans="1:19" x14ac:dyDescent="0.3">
      <c r="A297" s="471"/>
      <c r="B297" s="474"/>
      <c r="C297" s="18"/>
      <c r="D297" s="156"/>
      <c r="E297" s="129" t="s">
        <v>281</v>
      </c>
      <c r="F297" s="166" t="s">
        <v>19</v>
      </c>
      <c r="G297" s="167" t="str">
        <f>G294</f>
        <v>ราคาที่ตกลงซื้อ</v>
      </c>
      <c r="H297" s="481"/>
      <c r="I297" s="101" t="s">
        <v>386</v>
      </c>
      <c r="J297" s="164"/>
      <c r="K297" s="156"/>
      <c r="L297" s="165" t="s">
        <v>353</v>
      </c>
      <c r="M297" s="153">
        <v>1800</v>
      </c>
      <c r="N297" s="78" t="s">
        <v>371</v>
      </c>
      <c r="O297" s="78">
        <f t="shared" si="0"/>
        <v>0</v>
      </c>
      <c r="P297" s="78" t="e">
        <f>+#REF!</f>
        <v>#REF!</v>
      </c>
      <c r="Q297" s="78" t="e">
        <f>+#REF!</f>
        <v>#REF!</v>
      </c>
      <c r="R297" s="78" t="e">
        <f t="shared" si="2"/>
        <v>#REF!</v>
      </c>
      <c r="S297" s="78" t="e">
        <f t="shared" si="1"/>
        <v>#REF!</v>
      </c>
    </row>
    <row r="298" spans="1:19" x14ac:dyDescent="0.3">
      <c r="A298" s="472"/>
      <c r="B298" s="475"/>
      <c r="C298" s="22"/>
      <c r="D298" s="155"/>
      <c r="E298" s="130"/>
      <c r="F298" s="168" t="str">
        <f>+C296</f>
        <v>5,200.00 บาท</v>
      </c>
      <c r="G298" s="169" t="str">
        <f>+C296</f>
        <v>5,200.00 บาท</v>
      </c>
      <c r="H298" s="482"/>
      <c r="I298" s="102" t="s">
        <v>283</v>
      </c>
      <c r="J298" s="164"/>
      <c r="K298" s="164"/>
      <c r="L298" s="165" t="s">
        <v>354</v>
      </c>
      <c r="M298" s="153">
        <v>1440</v>
      </c>
      <c r="N298" s="78" t="s">
        <v>372</v>
      </c>
      <c r="O298" s="78">
        <f t="shared" si="0"/>
        <v>0</v>
      </c>
      <c r="P298" s="78" t="e">
        <f>+#REF!</f>
        <v>#REF!</v>
      </c>
      <c r="Q298" s="78" t="e">
        <f>+#REF!</f>
        <v>#REF!</v>
      </c>
      <c r="R298" s="78" t="e">
        <f t="shared" si="2"/>
        <v>#REF!</v>
      </c>
      <c r="S298" s="78" t="e">
        <f t="shared" si="1"/>
        <v>#REF!</v>
      </c>
    </row>
    <row r="299" spans="1:19" x14ac:dyDescent="0.3">
      <c r="A299" s="470">
        <v>11</v>
      </c>
      <c r="B299" s="473" t="str">
        <f>+$L$279</f>
        <v>ค่าซ่อมแซมทรัพย์สิน เลื่อยยนต์ 803690185</v>
      </c>
      <c r="C299" s="345" t="s">
        <v>84</v>
      </c>
      <c r="D299" s="302" t="str">
        <f>+C299</f>
        <v>1,100.00 บาท</v>
      </c>
      <c r="E299" s="128" t="s">
        <v>279</v>
      </c>
      <c r="F299" s="161" t="str">
        <f>+$N$279</f>
        <v xml:space="preserve">ร้านน้ำปาดใบเลื่อย </v>
      </c>
      <c r="G299" s="162" t="str">
        <f>+F299</f>
        <v xml:space="preserve">ร้านน้ำปาดใบเลื่อย </v>
      </c>
      <c r="H299" s="480" t="s">
        <v>11</v>
      </c>
      <c r="I299" s="163" t="s">
        <v>297</v>
      </c>
      <c r="J299" s="164"/>
      <c r="K299" s="156"/>
      <c r="L299" s="170" t="s">
        <v>355</v>
      </c>
      <c r="M299" s="153">
        <v>800</v>
      </c>
      <c r="N299" s="78" t="s">
        <v>373</v>
      </c>
      <c r="O299" s="78">
        <f t="shared" si="0"/>
        <v>0</v>
      </c>
      <c r="P299" s="78" t="e">
        <f>+#REF!</f>
        <v>#REF!</v>
      </c>
      <c r="Q299" s="78" t="e">
        <f>+#REF!</f>
        <v>#REF!</v>
      </c>
      <c r="R299" s="78" t="e">
        <f t="shared" si="2"/>
        <v>#REF!</v>
      </c>
      <c r="S299" s="78" t="e">
        <f t="shared" si="1"/>
        <v>#REF!</v>
      </c>
    </row>
    <row r="300" spans="1:19" x14ac:dyDescent="0.3">
      <c r="A300" s="471"/>
      <c r="B300" s="474"/>
      <c r="C300" s="18"/>
      <c r="D300" s="156"/>
      <c r="E300" s="129" t="s">
        <v>281</v>
      </c>
      <c r="F300" s="166" t="s">
        <v>19</v>
      </c>
      <c r="G300" s="167" t="str">
        <f>G297</f>
        <v>ราคาที่ตกลงซื้อ</v>
      </c>
      <c r="H300" s="481"/>
      <c r="I300" s="101" t="s">
        <v>387</v>
      </c>
      <c r="J300" s="164"/>
      <c r="K300" s="156"/>
      <c r="L300" s="165" t="s">
        <v>329</v>
      </c>
      <c r="M300" s="153">
        <v>2056.2000000000003</v>
      </c>
      <c r="N300" s="78" t="s">
        <v>366</v>
      </c>
      <c r="O300" s="78">
        <f t="shared" si="0"/>
        <v>0</v>
      </c>
      <c r="P300" s="78" t="e">
        <f>+#REF!</f>
        <v>#REF!</v>
      </c>
      <c r="Q300" s="78" t="e">
        <f>+#REF!</f>
        <v>#REF!</v>
      </c>
      <c r="R300" s="78" t="e">
        <f t="shared" si="2"/>
        <v>#REF!</v>
      </c>
      <c r="S300" s="78" t="e">
        <f t="shared" si="1"/>
        <v>#REF!</v>
      </c>
    </row>
    <row r="301" spans="1:19" x14ac:dyDescent="0.3">
      <c r="A301" s="472"/>
      <c r="B301" s="475"/>
      <c r="C301" s="22"/>
      <c r="D301" s="155"/>
      <c r="E301" s="130"/>
      <c r="F301" s="168" t="str">
        <f>+C299</f>
        <v>1,100.00 บาท</v>
      </c>
      <c r="G301" s="169" t="str">
        <f>+C299</f>
        <v>1,100.00 บาท</v>
      </c>
      <c r="H301" s="482"/>
      <c r="I301" s="102" t="s">
        <v>283</v>
      </c>
      <c r="J301" s="164"/>
      <c r="K301" s="164"/>
      <c r="L301" s="165" t="s">
        <v>347</v>
      </c>
      <c r="M301" s="153">
        <v>5960</v>
      </c>
      <c r="N301" s="78" t="s">
        <v>366</v>
      </c>
      <c r="O301" s="78">
        <f t="shared" si="0"/>
        <v>0</v>
      </c>
      <c r="P301" s="78" t="e">
        <f>+#REF!</f>
        <v>#REF!</v>
      </c>
      <c r="Q301" s="78" t="e">
        <f>+#REF!</f>
        <v>#REF!</v>
      </c>
      <c r="R301" s="78" t="e">
        <f t="shared" si="2"/>
        <v>#REF!</v>
      </c>
      <c r="S301" s="78" t="e">
        <f t="shared" si="1"/>
        <v>#REF!</v>
      </c>
    </row>
    <row r="302" spans="1:19" x14ac:dyDescent="0.3">
      <c r="A302" s="470">
        <v>12</v>
      </c>
      <c r="B302" s="473" t="str">
        <f>+$L$280</f>
        <v>ค่าใช้จ่ายเบ็ดเตล็ด (ค่าน้ำดื่มประจำสำนักงาน)</v>
      </c>
      <c r="C302" s="345" t="s">
        <v>298</v>
      </c>
      <c r="D302" s="302" t="str">
        <f>+C302</f>
        <v>1,026.00 บาท</v>
      </c>
      <c r="E302" s="128" t="s">
        <v>279</v>
      </c>
      <c r="F302" s="161" t="str">
        <f>+$N$280</f>
        <v xml:space="preserve">ร้าน น้ำดื่ม เอ็ม เจ  </v>
      </c>
      <c r="G302" s="162" t="str">
        <f>+F302</f>
        <v xml:space="preserve">ร้าน น้ำดื่ม เอ็ม เจ  </v>
      </c>
      <c r="H302" s="480" t="s">
        <v>11</v>
      </c>
      <c r="I302" s="163" t="s">
        <v>294</v>
      </c>
      <c r="J302" s="164"/>
      <c r="K302" s="156"/>
      <c r="L302" s="165" t="s">
        <v>332</v>
      </c>
      <c r="M302" s="153">
        <v>5960</v>
      </c>
      <c r="N302" s="78" t="s">
        <v>366</v>
      </c>
      <c r="O302" s="78">
        <f t="shared" si="0"/>
        <v>0</v>
      </c>
      <c r="P302" s="78" t="e">
        <f>+#REF!</f>
        <v>#REF!</v>
      </c>
      <c r="Q302" s="78" t="e">
        <f>+#REF!</f>
        <v>#REF!</v>
      </c>
      <c r="R302" s="78" t="e">
        <f t="shared" si="2"/>
        <v>#REF!</v>
      </c>
      <c r="S302" s="78" t="e">
        <f t="shared" si="1"/>
        <v>#REF!</v>
      </c>
    </row>
    <row r="303" spans="1:19" x14ac:dyDescent="0.3">
      <c r="A303" s="471"/>
      <c r="B303" s="474"/>
      <c r="C303" s="18"/>
      <c r="D303" s="156"/>
      <c r="E303" s="129" t="s">
        <v>281</v>
      </c>
      <c r="F303" s="166" t="s">
        <v>19</v>
      </c>
      <c r="G303" s="167" t="str">
        <f>G300</f>
        <v>ราคาที่ตกลงซื้อ</v>
      </c>
      <c r="H303" s="481"/>
      <c r="I303" s="101" t="s">
        <v>385</v>
      </c>
      <c r="J303" s="164"/>
      <c r="K303" s="156"/>
      <c r="L303" s="165" t="s">
        <v>356</v>
      </c>
      <c r="M303" s="153">
        <v>4500</v>
      </c>
      <c r="N303" s="78" t="s">
        <v>374</v>
      </c>
      <c r="O303" s="78">
        <f t="shared" si="0"/>
        <v>0</v>
      </c>
      <c r="P303" s="78" t="e">
        <f>+#REF!</f>
        <v>#REF!</v>
      </c>
      <c r="Q303" s="78" t="e">
        <f>+#REF!</f>
        <v>#REF!</v>
      </c>
      <c r="R303" s="78" t="e">
        <f t="shared" si="2"/>
        <v>#REF!</v>
      </c>
      <c r="S303" s="78" t="e">
        <f t="shared" si="1"/>
        <v>#REF!</v>
      </c>
    </row>
    <row r="304" spans="1:19" x14ac:dyDescent="0.3">
      <c r="A304" s="472"/>
      <c r="B304" s="475"/>
      <c r="C304" s="22"/>
      <c r="D304" s="155"/>
      <c r="E304" s="130"/>
      <c r="F304" s="168" t="str">
        <f>+C302</f>
        <v>1,026.00 บาท</v>
      </c>
      <c r="G304" s="169" t="str">
        <f>+C302</f>
        <v>1,026.00 บาท</v>
      </c>
      <c r="H304" s="482"/>
      <c r="I304" s="102" t="s">
        <v>283</v>
      </c>
      <c r="J304" s="164"/>
      <c r="K304" s="164"/>
      <c r="L304" s="165" t="s">
        <v>357</v>
      </c>
      <c r="M304" s="153">
        <v>2080</v>
      </c>
      <c r="N304" s="78" t="s">
        <v>375</v>
      </c>
      <c r="O304" s="78">
        <f t="shared" si="0"/>
        <v>0</v>
      </c>
      <c r="P304" s="78" t="e">
        <f>+#REF!</f>
        <v>#REF!</v>
      </c>
      <c r="Q304" s="78" t="e">
        <f>+#REF!</f>
        <v>#REF!</v>
      </c>
      <c r="R304" s="78" t="e">
        <f t="shared" si="2"/>
        <v>#REF!</v>
      </c>
      <c r="S304" s="78" t="e">
        <f t="shared" si="1"/>
        <v>#REF!</v>
      </c>
    </row>
    <row r="305" spans="1:19" x14ac:dyDescent="0.3">
      <c r="A305" s="470">
        <v>13</v>
      </c>
      <c r="B305" s="473" t="str">
        <f>+$L$281</f>
        <v>ค่าใช้จ่ายเบ็ดเตล็ด (สีสเปรย์)</v>
      </c>
      <c r="C305" s="345" t="s">
        <v>299</v>
      </c>
      <c r="D305" s="302" t="str">
        <f>+C305</f>
        <v>1,200.00 บาท</v>
      </c>
      <c r="E305" s="128" t="s">
        <v>279</v>
      </c>
      <c r="F305" s="161" t="str">
        <f>+$N$281</f>
        <v xml:space="preserve">หจก.อุตรดิตถ์โชติทวีทรัพย์ </v>
      </c>
      <c r="G305" s="162" t="str">
        <f>+F305</f>
        <v xml:space="preserve">หจก.อุตรดิตถ์โชติทวีทรัพย์ </v>
      </c>
      <c r="H305" s="480" t="s">
        <v>11</v>
      </c>
      <c r="I305" s="163" t="s">
        <v>300</v>
      </c>
      <c r="J305" s="164"/>
      <c r="K305" s="156"/>
      <c r="L305" s="165" t="s">
        <v>358</v>
      </c>
      <c r="M305" s="153">
        <v>500</v>
      </c>
      <c r="N305" s="78" t="s">
        <v>370</v>
      </c>
      <c r="O305" s="78">
        <f t="shared" si="0"/>
        <v>0</v>
      </c>
      <c r="P305" s="78" t="e">
        <f>+#REF!</f>
        <v>#REF!</v>
      </c>
      <c r="Q305" s="78" t="e">
        <f>+#REF!</f>
        <v>#REF!</v>
      </c>
      <c r="R305" s="78" t="e">
        <f t="shared" si="2"/>
        <v>#REF!</v>
      </c>
      <c r="S305" s="78" t="e">
        <f t="shared" si="1"/>
        <v>#REF!</v>
      </c>
    </row>
    <row r="306" spans="1:19" x14ac:dyDescent="0.3">
      <c r="A306" s="471"/>
      <c r="B306" s="474"/>
      <c r="C306" s="18"/>
      <c r="D306" s="156"/>
      <c r="E306" s="129" t="s">
        <v>281</v>
      </c>
      <c r="F306" s="166" t="s">
        <v>19</v>
      </c>
      <c r="G306" s="167" t="str">
        <f>G303</f>
        <v>ราคาที่ตกลงซื้อ</v>
      </c>
      <c r="H306" s="481"/>
      <c r="I306" s="101" t="s">
        <v>388</v>
      </c>
      <c r="J306" s="164"/>
      <c r="K306" s="156"/>
      <c r="L306" s="165" t="s">
        <v>359</v>
      </c>
      <c r="M306" s="153">
        <v>1440</v>
      </c>
      <c r="N306" s="78" t="s">
        <v>372</v>
      </c>
      <c r="O306" s="78">
        <f t="shared" si="0"/>
        <v>0</v>
      </c>
      <c r="P306" s="78" t="e">
        <f>+#REF!</f>
        <v>#REF!</v>
      </c>
      <c r="Q306" s="78" t="e">
        <f>+#REF!</f>
        <v>#REF!</v>
      </c>
      <c r="R306" s="78" t="e">
        <f t="shared" si="2"/>
        <v>#REF!</v>
      </c>
      <c r="S306" s="78" t="e">
        <f t="shared" si="1"/>
        <v>#REF!</v>
      </c>
    </row>
    <row r="307" spans="1:19" x14ac:dyDescent="0.3">
      <c r="A307" s="472"/>
      <c r="B307" s="475"/>
      <c r="C307" s="22"/>
      <c r="D307" s="155"/>
      <c r="E307" s="130"/>
      <c r="F307" s="168" t="str">
        <f>+C305</f>
        <v>1,200.00 บาท</v>
      </c>
      <c r="G307" s="169" t="str">
        <f>+C305</f>
        <v>1,200.00 บาท</v>
      </c>
      <c r="H307" s="482"/>
      <c r="I307" s="102" t="s">
        <v>283</v>
      </c>
      <c r="J307" s="164"/>
      <c r="K307" s="164"/>
      <c r="L307" s="170" t="s">
        <v>360</v>
      </c>
      <c r="M307" s="153">
        <v>1600</v>
      </c>
      <c r="N307" s="78" t="s">
        <v>376</v>
      </c>
      <c r="O307" s="78">
        <f t="shared" si="0"/>
        <v>0</v>
      </c>
      <c r="P307" s="78" t="e">
        <f>+#REF!</f>
        <v>#REF!</v>
      </c>
      <c r="Q307" s="78" t="e">
        <f>+#REF!</f>
        <v>#REF!</v>
      </c>
      <c r="R307" s="78" t="e">
        <f t="shared" si="2"/>
        <v>#REF!</v>
      </c>
      <c r="S307" s="78" t="e">
        <f t="shared" si="1"/>
        <v>#REF!</v>
      </c>
    </row>
    <row r="308" spans="1:19" x14ac:dyDescent="0.3">
      <c r="A308" s="470">
        <v>14</v>
      </c>
      <c r="B308" s="473" t="str">
        <f>+$L$282</f>
        <v>ค่าน้ำมันเชื้อเพลิง-หล่อลื่น เครื่องตัดหญ้า GX-35 หมายเลข 070519</v>
      </c>
      <c r="C308" s="345" t="s">
        <v>89</v>
      </c>
      <c r="D308" s="302" t="str">
        <f>+C308</f>
        <v>1,800.00 บาท</v>
      </c>
      <c r="E308" s="128" t="s">
        <v>279</v>
      </c>
      <c r="F308" s="161" t="str">
        <f>+$N$282</f>
        <v xml:space="preserve">หจก.อุตรดิตถ์โชติทวีทรัพย์ </v>
      </c>
      <c r="G308" s="162" t="str">
        <f>+F308</f>
        <v xml:space="preserve">หจก.อุตรดิตถ์โชติทวีทรัพย์ </v>
      </c>
      <c r="H308" s="480" t="s">
        <v>11</v>
      </c>
      <c r="I308" s="163" t="s">
        <v>301</v>
      </c>
      <c r="J308" s="164"/>
      <c r="K308" s="156"/>
      <c r="L308" s="165" t="s">
        <v>361</v>
      </c>
      <c r="M308" s="153">
        <v>9600</v>
      </c>
      <c r="N308" s="78" t="s">
        <v>377</v>
      </c>
      <c r="O308" s="78">
        <f t="shared" si="0"/>
        <v>0</v>
      </c>
      <c r="P308" s="78" t="e">
        <f>+#REF!</f>
        <v>#REF!</v>
      </c>
      <c r="Q308" s="78" t="e">
        <f>+#REF!</f>
        <v>#REF!</v>
      </c>
      <c r="R308" s="78" t="e">
        <f t="shared" si="2"/>
        <v>#REF!</v>
      </c>
      <c r="S308" s="78" t="e">
        <f t="shared" si="1"/>
        <v>#REF!</v>
      </c>
    </row>
    <row r="309" spans="1:19" x14ac:dyDescent="0.3">
      <c r="A309" s="471"/>
      <c r="B309" s="474"/>
      <c r="C309" s="18"/>
      <c r="D309" s="156"/>
      <c r="E309" s="129" t="s">
        <v>281</v>
      </c>
      <c r="F309" s="166" t="s">
        <v>19</v>
      </c>
      <c r="G309" s="167" t="str">
        <f>G306</f>
        <v>ราคาที่ตกลงซื้อ</v>
      </c>
      <c r="H309" s="481"/>
      <c r="I309" s="101" t="s">
        <v>389</v>
      </c>
      <c r="J309" s="164"/>
      <c r="K309" s="156"/>
      <c r="L309" s="165" t="s">
        <v>362</v>
      </c>
      <c r="M309" s="153">
        <v>3090</v>
      </c>
      <c r="N309" s="78" t="s">
        <v>374</v>
      </c>
      <c r="O309" s="78">
        <f t="shared" si="0"/>
        <v>0</v>
      </c>
      <c r="P309" s="78" t="e">
        <f>+#REF!</f>
        <v>#REF!</v>
      </c>
      <c r="Q309" s="78" t="e">
        <f>+#REF!</f>
        <v>#REF!</v>
      </c>
      <c r="R309" s="78" t="e">
        <f t="shared" si="2"/>
        <v>#REF!</v>
      </c>
      <c r="S309" s="78" t="e">
        <f t="shared" si="1"/>
        <v>#REF!</v>
      </c>
    </row>
    <row r="310" spans="1:19" x14ac:dyDescent="0.3">
      <c r="A310" s="472"/>
      <c r="B310" s="475"/>
      <c r="C310" s="22"/>
      <c r="D310" s="155"/>
      <c r="E310" s="130"/>
      <c r="F310" s="168" t="str">
        <f>+C308</f>
        <v>1,800.00 บาท</v>
      </c>
      <c r="G310" s="169" t="str">
        <f>+C308</f>
        <v>1,800.00 บาท</v>
      </c>
      <c r="H310" s="482"/>
      <c r="I310" s="102"/>
      <c r="J310" s="164"/>
      <c r="K310" s="164"/>
      <c r="L310" s="165" t="s">
        <v>356</v>
      </c>
      <c r="M310" s="153">
        <v>7940</v>
      </c>
      <c r="N310" s="78" t="s">
        <v>374</v>
      </c>
      <c r="O310" s="78">
        <f t="shared" si="0"/>
        <v>0</v>
      </c>
      <c r="P310" s="78" t="e">
        <f>+#REF!</f>
        <v>#REF!</v>
      </c>
      <c r="Q310" s="78" t="e">
        <f>+#REF!</f>
        <v>#REF!</v>
      </c>
      <c r="R310" s="78" t="e">
        <f t="shared" si="2"/>
        <v>#REF!</v>
      </c>
      <c r="S310" s="78" t="e">
        <f t="shared" si="1"/>
        <v>#REF!</v>
      </c>
    </row>
    <row r="311" spans="1:19" x14ac:dyDescent="0.3">
      <c r="A311" s="470">
        <v>15</v>
      </c>
      <c r="B311" s="473" t="str">
        <f>+$L$283</f>
        <v>ค่าน้ำมันเชื้อเพลิง-หล่อลื่น รถจักรยายนต์ วลบ 987 กทม.</v>
      </c>
      <c r="C311" s="345" t="s">
        <v>89</v>
      </c>
      <c r="D311" s="302" t="str">
        <f>+C311</f>
        <v>1,800.00 บาท</v>
      </c>
      <c r="E311" s="128" t="s">
        <v>279</v>
      </c>
      <c r="F311" s="161" t="str">
        <f>+$N$283</f>
        <v xml:space="preserve">หจก.อุตรดิตถ์โชติทวีทรัพย์ </v>
      </c>
      <c r="G311" s="162" t="str">
        <f>+F311</f>
        <v xml:space="preserve">หจก.อุตรดิตถ์โชติทวีทรัพย์ </v>
      </c>
      <c r="H311" s="480" t="s">
        <v>11</v>
      </c>
      <c r="I311" s="163" t="s">
        <v>302</v>
      </c>
      <c r="J311" s="164"/>
      <c r="K311" s="156"/>
      <c r="L311" s="165" t="s">
        <v>363</v>
      </c>
      <c r="M311" s="153">
        <v>4060</v>
      </c>
      <c r="N311" s="78" t="s">
        <v>369</v>
      </c>
      <c r="O311" s="78">
        <f t="shared" si="0"/>
        <v>0</v>
      </c>
      <c r="P311" s="78" t="e">
        <f>+#REF!</f>
        <v>#REF!</v>
      </c>
      <c r="Q311" s="78" t="e">
        <f>+#REF!</f>
        <v>#REF!</v>
      </c>
      <c r="R311" s="78" t="e">
        <f t="shared" si="2"/>
        <v>#REF!</v>
      </c>
      <c r="S311" s="78" t="e">
        <f t="shared" si="1"/>
        <v>#REF!</v>
      </c>
    </row>
    <row r="312" spans="1:19" x14ac:dyDescent="0.3">
      <c r="A312" s="471"/>
      <c r="B312" s="474"/>
      <c r="C312" s="18"/>
      <c r="D312" s="156"/>
      <c r="E312" s="129" t="s">
        <v>281</v>
      </c>
      <c r="F312" s="166" t="s">
        <v>19</v>
      </c>
      <c r="G312" s="167" t="str">
        <f>G309</f>
        <v>ราคาที่ตกลงซื้อ</v>
      </c>
      <c r="H312" s="481"/>
      <c r="I312" s="101" t="s">
        <v>390</v>
      </c>
      <c r="J312" s="164"/>
      <c r="K312" s="156"/>
      <c r="L312" s="165" t="s">
        <v>329</v>
      </c>
      <c r="M312" s="153">
        <v>1752</v>
      </c>
      <c r="N312" s="78" t="s">
        <v>366</v>
      </c>
      <c r="O312" s="78">
        <f>+K312</f>
        <v>0</v>
      </c>
      <c r="P312" s="78" t="e">
        <f>+#REF!</f>
        <v>#REF!</v>
      </c>
      <c r="Q312" s="78" t="e">
        <f>+#REF!</f>
        <v>#REF!</v>
      </c>
      <c r="R312" s="78" t="e">
        <f t="shared" si="2"/>
        <v>#REF!</v>
      </c>
      <c r="S312" s="78" t="e">
        <f t="shared" si="1"/>
        <v>#REF!</v>
      </c>
    </row>
    <row r="313" spans="1:19" x14ac:dyDescent="0.3">
      <c r="A313" s="472"/>
      <c r="B313" s="475"/>
      <c r="C313" s="22"/>
      <c r="D313" s="155"/>
      <c r="E313" s="130"/>
      <c r="F313" s="168" t="str">
        <f>+C311</f>
        <v>1,800.00 บาท</v>
      </c>
      <c r="G313" s="169" t="str">
        <f>+C311</f>
        <v>1,800.00 บาท</v>
      </c>
      <c r="H313" s="482"/>
      <c r="I313" s="102"/>
      <c r="J313" s="164"/>
      <c r="K313" s="164"/>
      <c r="L313" s="165" t="s">
        <v>333</v>
      </c>
      <c r="M313" s="153">
        <v>5840</v>
      </c>
      <c r="N313" s="78" t="s">
        <v>366</v>
      </c>
      <c r="O313" s="78">
        <f>+K313</f>
        <v>0</v>
      </c>
      <c r="P313" s="78" t="e">
        <f>+#REF!</f>
        <v>#REF!</v>
      </c>
      <c r="Q313" s="78" t="e">
        <f>+#REF!</f>
        <v>#REF!</v>
      </c>
      <c r="R313" s="78" t="e">
        <f t="shared" si="2"/>
        <v>#REF!</v>
      </c>
      <c r="S313" s="78" t="e">
        <f t="shared" si="1"/>
        <v>#REF!</v>
      </c>
    </row>
    <row r="314" spans="1:19" x14ac:dyDescent="0.3">
      <c r="A314" s="470">
        <v>16</v>
      </c>
      <c r="B314" s="473" t="str">
        <f>+$L$284</f>
        <v>ค่าน้ำมันเชื้อเพลิง-หล่อลื่น เลื่อยยนต์ 070-6435101</v>
      </c>
      <c r="C314" s="345" t="s">
        <v>303</v>
      </c>
      <c r="D314" s="302" t="str">
        <f>+C314</f>
        <v>2,400.00 บาท</v>
      </c>
      <c r="E314" s="128" t="s">
        <v>279</v>
      </c>
      <c r="F314" s="161" t="str">
        <f>+$N$284</f>
        <v xml:space="preserve">หจก.อุตรดิตถ์โชติทวีทรัพย์ </v>
      </c>
      <c r="G314" s="162" t="str">
        <f>+F314</f>
        <v xml:space="preserve">หจก.อุตรดิตถ์โชติทวีทรัพย์ </v>
      </c>
      <c r="H314" s="480" t="s">
        <v>11</v>
      </c>
      <c r="I314" s="163" t="s">
        <v>304</v>
      </c>
      <c r="J314" s="164"/>
      <c r="K314" s="156"/>
      <c r="L314" s="165" t="s">
        <v>331</v>
      </c>
      <c r="M314" s="153">
        <v>5920</v>
      </c>
      <c r="N314" s="78" t="s">
        <v>366</v>
      </c>
      <c r="O314" s="78">
        <f>+K314</f>
        <v>0</v>
      </c>
      <c r="P314" s="78" t="e">
        <f>+#REF!</f>
        <v>#REF!</v>
      </c>
      <c r="Q314" s="78" t="e">
        <f>+#REF!</f>
        <v>#REF!</v>
      </c>
      <c r="R314" s="78" t="e">
        <f t="shared" si="2"/>
        <v>#REF!</v>
      </c>
      <c r="S314" s="78" t="e">
        <f t="shared" si="1"/>
        <v>#REF!</v>
      </c>
    </row>
    <row r="315" spans="1:19" x14ac:dyDescent="0.3">
      <c r="A315" s="471"/>
      <c r="B315" s="474"/>
      <c r="C315" s="18"/>
      <c r="D315" s="156"/>
      <c r="E315" s="129" t="s">
        <v>281</v>
      </c>
      <c r="F315" s="166" t="s">
        <v>19</v>
      </c>
      <c r="G315" s="167" t="s">
        <v>282</v>
      </c>
      <c r="H315" s="481"/>
      <c r="I315" s="101" t="s">
        <v>391</v>
      </c>
      <c r="J315" s="164"/>
      <c r="K315" s="156"/>
      <c r="L315" s="165" t="s">
        <v>355</v>
      </c>
      <c r="M315" s="153">
        <v>800</v>
      </c>
      <c r="N315" s="78" t="s">
        <v>373</v>
      </c>
      <c r="O315" s="78">
        <f>+K315</f>
        <v>0</v>
      </c>
      <c r="P315" s="78" t="e">
        <f>+#REF!</f>
        <v>#REF!</v>
      </c>
      <c r="Q315" s="78" t="e">
        <f>+#REF!</f>
        <v>#REF!</v>
      </c>
      <c r="R315" s="78" t="e">
        <f t="shared" si="2"/>
        <v>#REF!</v>
      </c>
      <c r="S315" s="78" t="e">
        <f t="shared" si="1"/>
        <v>#REF!</v>
      </c>
    </row>
    <row r="316" spans="1:19" x14ac:dyDescent="0.3">
      <c r="A316" s="472"/>
      <c r="B316" s="475"/>
      <c r="C316" s="22"/>
      <c r="D316" s="155"/>
      <c r="E316" s="130"/>
      <c r="F316" s="168" t="str">
        <f>+C314</f>
        <v>2,400.00 บาท</v>
      </c>
      <c r="G316" s="169" t="str">
        <f>+C314</f>
        <v>2,400.00 บาท</v>
      </c>
      <c r="H316" s="482"/>
      <c r="I316" s="102"/>
      <c r="J316" s="164"/>
      <c r="K316" s="164"/>
      <c r="L316" s="146"/>
    </row>
    <row r="317" spans="1:19" x14ac:dyDescent="0.3">
      <c r="A317" s="470">
        <v>17</v>
      </c>
      <c r="B317" s="473" t="str">
        <f>+$L$285</f>
        <v>ค่าน้ำมันเชื้อเพลิง-หล่อลื่น เลื่อยยนต์ 803690113</v>
      </c>
      <c r="C317" s="345" t="s">
        <v>299</v>
      </c>
      <c r="D317" s="302" t="str">
        <f>+C317</f>
        <v>1,200.00 บาท</v>
      </c>
      <c r="E317" s="128" t="s">
        <v>279</v>
      </c>
      <c r="F317" s="161" t="str">
        <f>+$N$285</f>
        <v xml:space="preserve">หจก.อุตรดิตถ์โชติทวีทรัพย์ </v>
      </c>
      <c r="G317" s="162" t="str">
        <f>+F317</f>
        <v xml:space="preserve">หจก.อุตรดิตถ์โชติทวีทรัพย์ </v>
      </c>
      <c r="H317" s="480" t="s">
        <v>11</v>
      </c>
      <c r="I317" s="163" t="s">
        <v>305</v>
      </c>
      <c r="J317" s="164"/>
      <c r="K317" s="156"/>
      <c r="L317" s="146"/>
    </row>
    <row r="318" spans="1:19" x14ac:dyDescent="0.3">
      <c r="A318" s="471"/>
      <c r="B318" s="474"/>
      <c r="C318" s="18"/>
      <c r="D318" s="156"/>
      <c r="E318" s="129" t="s">
        <v>281</v>
      </c>
      <c r="F318" s="166" t="s">
        <v>19</v>
      </c>
      <c r="G318" s="167" t="s">
        <v>282</v>
      </c>
      <c r="H318" s="481"/>
      <c r="I318" s="101" t="s">
        <v>392</v>
      </c>
      <c r="J318" s="164"/>
      <c r="K318" s="156"/>
      <c r="L318" s="146"/>
    </row>
    <row r="319" spans="1:19" x14ac:dyDescent="0.3">
      <c r="A319" s="472"/>
      <c r="B319" s="475"/>
      <c r="C319" s="22"/>
      <c r="D319" s="155"/>
      <c r="E319" s="130"/>
      <c r="F319" s="168" t="str">
        <f>+C317</f>
        <v>1,200.00 บาท</v>
      </c>
      <c r="G319" s="169" t="str">
        <f>+C317</f>
        <v>1,200.00 บาท</v>
      </c>
      <c r="H319" s="482"/>
      <c r="I319" s="102"/>
      <c r="J319" s="164"/>
      <c r="K319" s="164"/>
      <c r="L319" s="146"/>
    </row>
    <row r="320" spans="1:19" x14ac:dyDescent="0.3">
      <c r="A320" s="470">
        <v>18</v>
      </c>
      <c r="B320" s="473" t="str">
        <f>+$L$286</f>
        <v>ค่าน้ำมันเชื้อเพลิง-หล่อลื่น เลื่อยยนต์ 803690185</v>
      </c>
      <c r="C320" s="345" t="s">
        <v>299</v>
      </c>
      <c r="D320" s="302" t="str">
        <f>+C320</f>
        <v>1,200.00 บาท</v>
      </c>
      <c r="E320" s="128" t="s">
        <v>279</v>
      </c>
      <c r="F320" s="161" t="str">
        <f>+$N$286</f>
        <v xml:space="preserve">หจก.อุตรดิตถ์โชติทวีทรัพย์ </v>
      </c>
      <c r="G320" s="162" t="str">
        <f>+F320</f>
        <v xml:space="preserve">หจก.อุตรดิตถ์โชติทวีทรัพย์ </v>
      </c>
      <c r="H320" s="480" t="s">
        <v>11</v>
      </c>
      <c r="I320" s="163" t="s">
        <v>393</v>
      </c>
      <c r="J320" s="164"/>
      <c r="K320" s="156"/>
      <c r="L320" s="146"/>
    </row>
    <row r="321" spans="1:572" x14ac:dyDescent="0.3">
      <c r="A321" s="471"/>
      <c r="B321" s="474"/>
      <c r="C321" s="18"/>
      <c r="D321" s="156"/>
      <c r="E321" s="129" t="s">
        <v>281</v>
      </c>
      <c r="F321" s="166" t="s">
        <v>19</v>
      </c>
      <c r="G321" s="167" t="s">
        <v>282</v>
      </c>
      <c r="H321" s="481"/>
      <c r="I321" s="101" t="s">
        <v>394</v>
      </c>
      <c r="J321" s="164"/>
      <c r="K321" s="171"/>
      <c r="L321" s="146"/>
    </row>
    <row r="322" spans="1:572" x14ac:dyDescent="0.3">
      <c r="A322" s="472"/>
      <c r="B322" s="475"/>
      <c r="C322" s="22"/>
      <c r="D322" s="155"/>
      <c r="E322" s="130"/>
      <c r="F322" s="168" t="str">
        <f>+C320</f>
        <v>1,200.00 บาท</v>
      </c>
      <c r="G322" s="169" t="str">
        <f>+C320</f>
        <v>1,200.00 บาท</v>
      </c>
      <c r="H322" s="482"/>
      <c r="I322" s="102"/>
      <c r="J322" s="164"/>
      <c r="K322" s="164"/>
      <c r="L322" s="146"/>
    </row>
    <row r="323" spans="1:572" x14ac:dyDescent="0.3">
      <c r="A323" s="470">
        <v>19</v>
      </c>
      <c r="B323" s="473" t="str">
        <f>+$L$287</f>
        <v>ค่าน้ำมันเชื้อเพลิง-หล่อลื่น รถตรวจการ 3 ฒช-4237 กทม.</v>
      </c>
      <c r="C323" s="345" t="s">
        <v>306</v>
      </c>
      <c r="D323" s="302" t="str">
        <f>+C323</f>
        <v>1,788.00 บาท</v>
      </c>
      <c r="E323" s="128" t="s">
        <v>279</v>
      </c>
      <c r="F323" s="161" t="str">
        <f>+$N$287</f>
        <v xml:space="preserve">หจก.อุตรดิตถ์โชติทวีทรัพย์ </v>
      </c>
      <c r="G323" s="162" t="str">
        <f>+F323</f>
        <v xml:space="preserve">หจก.อุตรดิตถ์โชติทวีทรัพย์ </v>
      </c>
      <c r="H323" s="480" t="s">
        <v>11</v>
      </c>
      <c r="I323" s="163" t="s">
        <v>379</v>
      </c>
      <c r="J323" s="164"/>
      <c r="K323" s="156"/>
      <c r="L323" s="146"/>
    </row>
    <row r="324" spans="1:572" x14ac:dyDescent="0.3">
      <c r="A324" s="471"/>
      <c r="B324" s="474"/>
      <c r="C324" s="18"/>
      <c r="D324" s="156"/>
      <c r="E324" s="129" t="s">
        <v>281</v>
      </c>
      <c r="F324" s="166" t="s">
        <v>19</v>
      </c>
      <c r="G324" s="167" t="s">
        <v>282</v>
      </c>
      <c r="H324" s="481"/>
      <c r="I324" s="101" t="s">
        <v>395</v>
      </c>
      <c r="J324" s="164"/>
      <c r="K324" s="171"/>
      <c r="L324" s="146"/>
    </row>
    <row r="325" spans="1:572" x14ac:dyDescent="0.3">
      <c r="A325" s="472"/>
      <c r="B325" s="475"/>
      <c r="C325" s="22"/>
      <c r="D325" s="155"/>
      <c r="E325" s="130"/>
      <c r="F325" s="168" t="str">
        <f>+C323</f>
        <v>1,788.00 บาท</v>
      </c>
      <c r="G325" s="169" t="str">
        <f>+C323</f>
        <v>1,788.00 บาท</v>
      </c>
      <c r="H325" s="482"/>
      <c r="I325" s="102"/>
      <c r="J325" s="164"/>
      <c r="K325" s="164"/>
      <c r="L325" s="146"/>
    </row>
    <row r="326" spans="1:572" x14ac:dyDescent="0.3">
      <c r="A326" s="470">
        <v>20</v>
      </c>
      <c r="B326" s="473" t="str">
        <f>+$L$288</f>
        <v>ค่าน้ำมันเชื้อเพลิง-หล่อลื่น รถแทรกเตอร์ล้อยาง ทน 4-79</v>
      </c>
      <c r="C326" s="345" t="s">
        <v>307</v>
      </c>
      <c r="D326" s="302" t="str">
        <f>+C326</f>
        <v>5,960.00 บาท</v>
      </c>
      <c r="E326" s="128" t="s">
        <v>279</v>
      </c>
      <c r="F326" s="161" t="str">
        <f>+$N$288</f>
        <v xml:space="preserve">หจก.อุตรดิตถ์โชติทวีทรัพย์ </v>
      </c>
      <c r="G326" s="162" t="str">
        <f>+F326</f>
        <v xml:space="preserve">หจก.อุตรดิตถ์โชติทวีทรัพย์ </v>
      </c>
      <c r="H326" s="480" t="s">
        <v>11</v>
      </c>
      <c r="I326" s="163" t="s">
        <v>379</v>
      </c>
      <c r="J326" s="164"/>
      <c r="K326" s="156"/>
      <c r="L326" s="146"/>
    </row>
    <row r="327" spans="1:572" x14ac:dyDescent="0.3">
      <c r="A327" s="471"/>
      <c r="B327" s="474"/>
      <c r="C327" s="18"/>
      <c r="D327" s="156"/>
      <c r="E327" s="129" t="s">
        <v>281</v>
      </c>
      <c r="F327" s="166" t="s">
        <v>19</v>
      </c>
      <c r="G327" s="167" t="s">
        <v>282</v>
      </c>
      <c r="H327" s="481"/>
      <c r="I327" s="101" t="s">
        <v>396</v>
      </c>
      <c r="J327" s="164"/>
      <c r="K327" s="156"/>
      <c r="L327" s="146"/>
    </row>
    <row r="328" spans="1:572" x14ac:dyDescent="0.3">
      <c r="A328" s="472"/>
      <c r="B328" s="475"/>
      <c r="C328" s="22"/>
      <c r="D328" s="155"/>
      <c r="E328" s="130"/>
      <c r="F328" s="168" t="str">
        <f>+C326</f>
        <v>5,960.00 บาท</v>
      </c>
      <c r="G328" s="169" t="str">
        <f>+C326</f>
        <v>5,960.00 บาท</v>
      </c>
      <c r="H328" s="482"/>
      <c r="I328" s="102"/>
      <c r="J328" s="164"/>
      <c r="K328" s="164"/>
      <c r="L328" s="146"/>
    </row>
    <row r="329" spans="1:572" x14ac:dyDescent="0.3">
      <c r="A329" s="470">
        <v>21</v>
      </c>
      <c r="B329" s="473" t="str">
        <f>+$L$289</f>
        <v>ค่าซ่อมแซมรถยนต์กระบะ 6 ล้อ  80-4809 พิษณุโลก</v>
      </c>
      <c r="C329" s="345" t="s">
        <v>308</v>
      </c>
      <c r="D329" s="302" t="str">
        <f>+C329</f>
        <v>6,450.00 บาท</v>
      </c>
      <c r="E329" s="128" t="s">
        <v>279</v>
      </c>
      <c r="F329" s="161" t="str">
        <f>+$N$289</f>
        <v>ร้านจรูญ การช่าง</v>
      </c>
      <c r="G329" s="162" t="str">
        <f>+F329</f>
        <v>ร้านจรูญ การช่าง</v>
      </c>
      <c r="H329" s="480" t="s">
        <v>11</v>
      </c>
      <c r="I329" s="163" t="s">
        <v>397</v>
      </c>
      <c r="J329" s="164"/>
      <c r="K329" s="156"/>
      <c r="L329" s="146"/>
    </row>
    <row r="330" spans="1:572" x14ac:dyDescent="0.3">
      <c r="A330" s="471"/>
      <c r="B330" s="474"/>
      <c r="C330" s="18"/>
      <c r="D330" s="156"/>
      <c r="E330" s="129" t="s">
        <v>281</v>
      </c>
      <c r="F330" s="166" t="s">
        <v>19</v>
      </c>
      <c r="G330" s="167" t="s">
        <v>282</v>
      </c>
      <c r="H330" s="481"/>
      <c r="I330" s="101" t="s">
        <v>398</v>
      </c>
      <c r="J330" s="164"/>
      <c r="K330" s="156"/>
      <c r="L330" s="146"/>
    </row>
    <row r="331" spans="1:572" s="155" customFormat="1" x14ac:dyDescent="0.3">
      <c r="A331" s="472"/>
      <c r="B331" s="475"/>
      <c r="C331" s="22"/>
      <c r="E331" s="130"/>
      <c r="F331" s="168" t="str">
        <f>+C329</f>
        <v>6,450.00 บาท</v>
      </c>
      <c r="G331" s="169" t="str">
        <f>+C329</f>
        <v>6,450.00 บาท</v>
      </c>
      <c r="H331" s="482"/>
      <c r="I331" s="102"/>
      <c r="J331" s="164"/>
      <c r="K331" s="164"/>
      <c r="L331" s="146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  <c r="AU331" s="154"/>
      <c r="AV331" s="154"/>
      <c r="AW331" s="154"/>
      <c r="AX331" s="154"/>
      <c r="AY331" s="154"/>
      <c r="AZ331" s="154"/>
      <c r="BA331" s="154"/>
      <c r="BB331" s="154"/>
      <c r="BC331" s="154"/>
      <c r="BD331" s="154"/>
      <c r="BE331" s="154"/>
      <c r="BF331" s="154"/>
      <c r="BG331" s="154"/>
      <c r="BH331" s="154"/>
      <c r="BI331" s="154"/>
      <c r="BJ331" s="154"/>
      <c r="BK331" s="154"/>
      <c r="BL331" s="154"/>
      <c r="BM331" s="154"/>
      <c r="BN331" s="154"/>
      <c r="BO331" s="154"/>
      <c r="BP331" s="154"/>
      <c r="BQ331" s="154"/>
      <c r="BR331" s="154"/>
      <c r="BS331" s="154"/>
      <c r="BT331" s="154"/>
      <c r="BU331" s="154"/>
      <c r="BV331" s="154"/>
      <c r="BW331" s="154"/>
      <c r="BX331" s="154"/>
      <c r="BY331" s="154"/>
      <c r="BZ331" s="154"/>
      <c r="CA331" s="154"/>
      <c r="CB331" s="154"/>
      <c r="CC331" s="154"/>
      <c r="CD331" s="154"/>
      <c r="CE331" s="154"/>
      <c r="CF331" s="154"/>
      <c r="CG331" s="154"/>
      <c r="CH331" s="154"/>
      <c r="CI331" s="154"/>
      <c r="CJ331" s="154"/>
      <c r="CK331" s="154"/>
      <c r="CL331" s="154"/>
      <c r="CM331" s="154"/>
      <c r="CN331" s="154"/>
      <c r="CO331" s="154"/>
      <c r="CP331" s="154"/>
      <c r="CQ331" s="154"/>
      <c r="CR331" s="154"/>
      <c r="CS331" s="154"/>
      <c r="CT331" s="154"/>
      <c r="CU331" s="154"/>
      <c r="CV331" s="154"/>
      <c r="CW331" s="154"/>
      <c r="CX331" s="154"/>
      <c r="CY331" s="154"/>
      <c r="CZ331" s="154"/>
      <c r="DA331" s="154"/>
      <c r="DB331" s="154"/>
      <c r="DC331" s="154"/>
      <c r="DD331" s="154"/>
      <c r="DE331" s="154"/>
      <c r="DF331" s="154"/>
      <c r="DG331" s="154"/>
      <c r="DH331" s="154"/>
      <c r="DI331" s="154"/>
      <c r="DJ331" s="154"/>
      <c r="DK331" s="154"/>
      <c r="DL331" s="154"/>
      <c r="DM331" s="154"/>
      <c r="DN331" s="154"/>
      <c r="DO331" s="154"/>
      <c r="DP331" s="154"/>
      <c r="DQ331" s="154"/>
      <c r="DR331" s="154"/>
      <c r="DS331" s="154"/>
      <c r="DT331" s="154"/>
      <c r="DU331" s="154"/>
      <c r="DV331" s="154"/>
      <c r="DW331" s="154"/>
      <c r="DX331" s="154"/>
      <c r="DY331" s="154"/>
      <c r="DZ331" s="154"/>
      <c r="EA331" s="154"/>
      <c r="EB331" s="154"/>
      <c r="EC331" s="154"/>
      <c r="ED331" s="154"/>
      <c r="EE331" s="154"/>
      <c r="EF331" s="154"/>
      <c r="EG331" s="154"/>
      <c r="EH331" s="154"/>
      <c r="EI331" s="154"/>
      <c r="EJ331" s="154"/>
      <c r="EK331" s="154"/>
      <c r="EL331" s="154"/>
      <c r="EM331" s="154"/>
      <c r="EN331" s="154"/>
      <c r="EO331" s="154"/>
      <c r="EP331" s="154"/>
      <c r="EQ331" s="154"/>
      <c r="ER331" s="154"/>
      <c r="ES331" s="154"/>
      <c r="ET331" s="154"/>
      <c r="EU331" s="154"/>
      <c r="EV331" s="154"/>
      <c r="EW331" s="154"/>
      <c r="EX331" s="154"/>
      <c r="EY331" s="154"/>
      <c r="EZ331" s="154"/>
      <c r="FA331" s="154"/>
      <c r="FB331" s="154"/>
      <c r="FC331" s="154"/>
      <c r="FD331" s="154"/>
      <c r="FE331" s="154"/>
      <c r="FF331" s="154"/>
      <c r="FG331" s="154"/>
      <c r="FH331" s="154"/>
      <c r="FI331" s="154"/>
      <c r="FJ331" s="154"/>
      <c r="FK331" s="154"/>
      <c r="FL331" s="154"/>
      <c r="FM331" s="154"/>
      <c r="FN331" s="154"/>
      <c r="FO331" s="154"/>
      <c r="FP331" s="154"/>
      <c r="FQ331" s="154"/>
      <c r="FR331" s="154"/>
      <c r="FS331" s="154"/>
      <c r="FT331" s="154"/>
      <c r="FU331" s="154"/>
      <c r="FV331" s="154"/>
      <c r="FW331" s="154"/>
      <c r="FX331" s="154"/>
      <c r="FY331" s="154"/>
      <c r="FZ331" s="154"/>
      <c r="GA331" s="154"/>
      <c r="GB331" s="154"/>
      <c r="GC331" s="154"/>
      <c r="GD331" s="154"/>
      <c r="GE331" s="154"/>
      <c r="GF331" s="154"/>
      <c r="GG331" s="154"/>
      <c r="GH331" s="154"/>
      <c r="GI331" s="154"/>
      <c r="GJ331" s="154"/>
      <c r="GK331" s="154"/>
      <c r="GL331" s="154"/>
      <c r="GM331" s="154"/>
      <c r="GN331" s="154"/>
      <c r="GO331" s="154"/>
      <c r="GP331" s="154"/>
      <c r="GQ331" s="154"/>
      <c r="GR331" s="154"/>
      <c r="GS331" s="154"/>
      <c r="GT331" s="154"/>
      <c r="GU331" s="154"/>
      <c r="GV331" s="154"/>
      <c r="GW331" s="154"/>
      <c r="GX331" s="154"/>
      <c r="GY331" s="154"/>
      <c r="GZ331" s="154"/>
      <c r="HA331" s="154"/>
      <c r="HB331" s="154"/>
      <c r="HC331" s="154"/>
      <c r="HD331" s="154"/>
      <c r="HE331" s="154"/>
      <c r="HF331" s="154"/>
      <c r="HG331" s="154"/>
      <c r="HH331" s="154"/>
      <c r="HI331" s="154"/>
      <c r="HJ331" s="154"/>
      <c r="HK331" s="154"/>
      <c r="HL331" s="154"/>
      <c r="HM331" s="154"/>
      <c r="HN331" s="154"/>
      <c r="HO331" s="154"/>
      <c r="HP331" s="154"/>
      <c r="HQ331" s="154"/>
      <c r="HR331" s="154"/>
      <c r="HS331" s="154"/>
      <c r="HT331" s="154"/>
      <c r="HU331" s="154"/>
      <c r="HV331" s="154"/>
      <c r="HW331" s="154"/>
      <c r="HX331" s="154"/>
      <c r="HY331" s="154"/>
      <c r="HZ331" s="154"/>
      <c r="IA331" s="154"/>
      <c r="IB331" s="154"/>
      <c r="IC331" s="154"/>
      <c r="ID331" s="154"/>
      <c r="IE331" s="154"/>
      <c r="IF331" s="154"/>
      <c r="IG331" s="154"/>
      <c r="IH331" s="154"/>
      <c r="II331" s="154"/>
      <c r="IJ331" s="154"/>
      <c r="IK331" s="154"/>
      <c r="IL331" s="154"/>
      <c r="IM331" s="154"/>
      <c r="IN331" s="154"/>
      <c r="IO331" s="154"/>
      <c r="IP331" s="154"/>
      <c r="IQ331" s="154"/>
      <c r="IR331" s="154"/>
      <c r="IS331" s="154"/>
      <c r="IT331" s="154"/>
      <c r="IU331" s="154"/>
      <c r="IV331" s="154"/>
      <c r="IW331" s="154"/>
      <c r="IX331" s="154"/>
      <c r="IY331" s="154"/>
      <c r="IZ331" s="154"/>
      <c r="JA331" s="154"/>
      <c r="JB331" s="154"/>
      <c r="JC331" s="154"/>
      <c r="JD331" s="154"/>
      <c r="JE331" s="154"/>
      <c r="JF331" s="154"/>
      <c r="JG331" s="154"/>
      <c r="JH331" s="154"/>
      <c r="JI331" s="154"/>
      <c r="JJ331" s="154"/>
      <c r="JK331" s="154"/>
      <c r="JL331" s="154"/>
      <c r="JM331" s="154"/>
      <c r="JN331" s="154"/>
      <c r="JO331" s="154"/>
      <c r="JP331" s="154"/>
      <c r="JQ331" s="154"/>
      <c r="JR331" s="154"/>
      <c r="JS331" s="154"/>
      <c r="JT331" s="154"/>
      <c r="JU331" s="154"/>
      <c r="JV331" s="154"/>
      <c r="JW331" s="154"/>
      <c r="JX331" s="154"/>
      <c r="JY331" s="154"/>
      <c r="JZ331" s="154"/>
      <c r="KA331" s="154"/>
      <c r="KB331" s="154"/>
      <c r="KC331" s="154"/>
      <c r="KD331" s="154"/>
      <c r="KE331" s="154"/>
      <c r="KF331" s="154"/>
      <c r="KG331" s="154"/>
      <c r="KH331" s="154"/>
      <c r="KI331" s="154"/>
      <c r="KJ331" s="154"/>
      <c r="KK331" s="154"/>
      <c r="KL331" s="154"/>
      <c r="KM331" s="154"/>
      <c r="KN331" s="154"/>
      <c r="KO331" s="154"/>
      <c r="KP331" s="154"/>
      <c r="KQ331" s="154"/>
      <c r="KR331" s="154"/>
      <c r="KS331" s="154"/>
      <c r="KT331" s="154"/>
      <c r="KU331" s="154"/>
      <c r="KV331" s="154"/>
      <c r="KW331" s="154"/>
      <c r="KX331" s="154"/>
      <c r="KY331" s="154"/>
      <c r="KZ331" s="154"/>
      <c r="LA331" s="154"/>
      <c r="LB331" s="154"/>
      <c r="LC331" s="154"/>
      <c r="LD331" s="154"/>
      <c r="LE331" s="154"/>
      <c r="LF331" s="154"/>
      <c r="LG331" s="154"/>
      <c r="LH331" s="154"/>
      <c r="LI331" s="154"/>
      <c r="LJ331" s="154"/>
      <c r="LK331" s="154"/>
      <c r="LL331" s="154"/>
      <c r="LM331" s="154"/>
      <c r="LN331" s="154"/>
      <c r="LO331" s="154"/>
      <c r="LP331" s="154"/>
      <c r="LQ331" s="154"/>
      <c r="LR331" s="154"/>
      <c r="LS331" s="154"/>
      <c r="LT331" s="154"/>
      <c r="LU331" s="154"/>
      <c r="LV331" s="154"/>
      <c r="LW331" s="154"/>
      <c r="LX331" s="154"/>
      <c r="LY331" s="154"/>
      <c r="LZ331" s="154"/>
      <c r="MA331" s="154"/>
      <c r="MB331" s="154"/>
      <c r="MC331" s="154"/>
      <c r="MD331" s="154"/>
      <c r="ME331" s="154"/>
      <c r="MF331" s="154"/>
      <c r="MG331" s="154"/>
      <c r="MH331" s="154"/>
      <c r="MI331" s="154"/>
      <c r="MJ331" s="154"/>
      <c r="MK331" s="154"/>
      <c r="ML331" s="154"/>
      <c r="MM331" s="154"/>
      <c r="MN331" s="154"/>
      <c r="MO331" s="154"/>
      <c r="MP331" s="154"/>
      <c r="MQ331" s="154"/>
      <c r="MR331" s="154"/>
      <c r="MS331" s="154"/>
      <c r="MT331" s="154"/>
      <c r="MU331" s="154"/>
      <c r="MV331" s="154"/>
      <c r="MW331" s="154"/>
      <c r="MX331" s="154"/>
      <c r="MY331" s="154"/>
      <c r="MZ331" s="154"/>
      <c r="NA331" s="154"/>
      <c r="NB331" s="154"/>
      <c r="NC331" s="154"/>
      <c r="ND331" s="154"/>
      <c r="NE331" s="154"/>
      <c r="NF331" s="154"/>
      <c r="NG331" s="154"/>
      <c r="NH331" s="154"/>
      <c r="NI331" s="154"/>
      <c r="NJ331" s="154"/>
      <c r="NK331" s="154"/>
      <c r="NL331" s="154"/>
      <c r="NM331" s="154"/>
      <c r="NN331" s="154"/>
      <c r="NO331" s="154"/>
      <c r="NP331" s="154"/>
      <c r="NQ331" s="154"/>
      <c r="NR331" s="154"/>
      <c r="NS331" s="154"/>
      <c r="NT331" s="154"/>
      <c r="NU331" s="154"/>
      <c r="NV331" s="154"/>
      <c r="NW331" s="154"/>
      <c r="NX331" s="154"/>
      <c r="NY331" s="154"/>
      <c r="NZ331" s="154"/>
      <c r="OA331" s="154"/>
      <c r="OB331" s="154"/>
      <c r="OC331" s="154"/>
      <c r="OD331" s="154"/>
      <c r="OE331" s="154"/>
      <c r="OF331" s="154"/>
      <c r="OG331" s="154"/>
      <c r="OH331" s="154"/>
      <c r="OI331" s="154"/>
      <c r="OJ331" s="154"/>
      <c r="OK331" s="154"/>
      <c r="OL331" s="154"/>
      <c r="OM331" s="154"/>
      <c r="ON331" s="154"/>
      <c r="OO331" s="154"/>
      <c r="OP331" s="154"/>
      <c r="OQ331" s="154"/>
      <c r="OR331" s="154"/>
      <c r="OS331" s="154"/>
      <c r="OT331" s="154"/>
      <c r="OU331" s="154"/>
      <c r="OV331" s="154"/>
      <c r="OW331" s="154"/>
      <c r="OX331" s="154"/>
      <c r="OY331" s="154"/>
      <c r="OZ331" s="154"/>
      <c r="PA331" s="154"/>
      <c r="PB331" s="154"/>
      <c r="PC331" s="154"/>
      <c r="PD331" s="154"/>
      <c r="PE331" s="154"/>
      <c r="PF331" s="154"/>
      <c r="PG331" s="154"/>
      <c r="PH331" s="154"/>
      <c r="PI331" s="154"/>
      <c r="PJ331" s="154"/>
      <c r="PK331" s="154"/>
      <c r="PL331" s="154"/>
      <c r="PM331" s="154"/>
      <c r="PN331" s="154"/>
      <c r="PO331" s="154"/>
      <c r="PP331" s="154"/>
      <c r="PQ331" s="154"/>
      <c r="PR331" s="154"/>
      <c r="PS331" s="154"/>
      <c r="PT331" s="154"/>
      <c r="PU331" s="154"/>
      <c r="PV331" s="154"/>
      <c r="PW331" s="154"/>
      <c r="PX331" s="154"/>
      <c r="PY331" s="154"/>
      <c r="PZ331" s="154"/>
      <c r="QA331" s="154"/>
      <c r="QB331" s="154"/>
      <c r="QC331" s="154"/>
      <c r="QD331" s="154"/>
      <c r="QE331" s="154"/>
      <c r="QF331" s="154"/>
      <c r="QG331" s="154"/>
      <c r="QH331" s="154"/>
      <c r="QI331" s="154"/>
      <c r="QJ331" s="154"/>
      <c r="QK331" s="154"/>
      <c r="QL331" s="154"/>
      <c r="QM331" s="154"/>
      <c r="QN331" s="154"/>
      <c r="QO331" s="154"/>
      <c r="QP331" s="154"/>
      <c r="QQ331" s="154"/>
      <c r="QR331" s="154"/>
      <c r="QS331" s="154"/>
      <c r="QT331" s="154"/>
      <c r="QU331" s="154"/>
      <c r="QV331" s="154"/>
      <c r="QW331" s="154"/>
      <c r="QX331" s="154"/>
      <c r="QY331" s="154"/>
      <c r="QZ331" s="154"/>
      <c r="RA331" s="154"/>
      <c r="RB331" s="154"/>
      <c r="RC331" s="154"/>
      <c r="RD331" s="154"/>
      <c r="RE331" s="154"/>
      <c r="RF331" s="154"/>
      <c r="RG331" s="154"/>
      <c r="RH331" s="154"/>
      <c r="RI331" s="154"/>
      <c r="RJ331" s="154"/>
      <c r="RK331" s="154"/>
      <c r="RL331" s="154"/>
      <c r="RM331" s="154"/>
      <c r="RN331" s="154"/>
      <c r="RO331" s="154"/>
      <c r="RP331" s="154"/>
      <c r="RQ331" s="154"/>
      <c r="RR331" s="154"/>
      <c r="RS331" s="154"/>
      <c r="RT331" s="154"/>
      <c r="RU331" s="154"/>
      <c r="RV331" s="154"/>
      <c r="RW331" s="154"/>
      <c r="RX331" s="154"/>
      <c r="RY331" s="154"/>
      <c r="RZ331" s="154"/>
      <c r="SA331" s="154"/>
      <c r="SB331" s="154"/>
      <c r="SC331" s="154"/>
      <c r="SD331" s="154"/>
      <c r="SE331" s="154"/>
      <c r="SF331" s="154"/>
      <c r="SG331" s="154"/>
      <c r="SH331" s="154"/>
      <c r="SI331" s="154"/>
      <c r="SJ331" s="154"/>
      <c r="SK331" s="154"/>
      <c r="SL331" s="154"/>
      <c r="SM331" s="154"/>
      <c r="SN331" s="154"/>
      <c r="SO331" s="154"/>
      <c r="SP331" s="154"/>
      <c r="SQ331" s="154"/>
      <c r="SR331" s="154"/>
      <c r="SS331" s="154"/>
      <c r="ST331" s="154"/>
      <c r="SU331" s="154"/>
      <c r="SV331" s="154"/>
      <c r="SW331" s="154"/>
      <c r="SX331" s="154"/>
      <c r="SY331" s="154"/>
      <c r="SZ331" s="154"/>
      <c r="TA331" s="154"/>
      <c r="TB331" s="154"/>
      <c r="TC331" s="154"/>
      <c r="TD331" s="154"/>
      <c r="TE331" s="154"/>
      <c r="TF331" s="154"/>
      <c r="TG331" s="154"/>
      <c r="TH331" s="154"/>
      <c r="TI331" s="154"/>
      <c r="TJ331" s="154"/>
      <c r="TK331" s="154"/>
      <c r="TL331" s="154"/>
      <c r="TM331" s="154"/>
      <c r="TN331" s="154"/>
      <c r="TO331" s="154"/>
      <c r="TP331" s="154"/>
      <c r="TQ331" s="154"/>
      <c r="TR331" s="154"/>
      <c r="TS331" s="154"/>
      <c r="TT331" s="154"/>
      <c r="TU331" s="154"/>
      <c r="TV331" s="154"/>
      <c r="TW331" s="154"/>
      <c r="TX331" s="154"/>
      <c r="TY331" s="154"/>
      <c r="TZ331" s="154"/>
      <c r="UA331" s="154"/>
      <c r="UB331" s="154"/>
      <c r="UC331" s="154"/>
      <c r="UD331" s="154"/>
      <c r="UE331" s="154"/>
      <c r="UF331" s="154"/>
      <c r="UG331" s="154"/>
      <c r="UH331" s="154"/>
      <c r="UI331" s="154"/>
      <c r="UJ331" s="154"/>
      <c r="UK331" s="154"/>
      <c r="UL331" s="154"/>
      <c r="UM331" s="154"/>
      <c r="UN331" s="154"/>
      <c r="UO331" s="154"/>
      <c r="UP331" s="154"/>
      <c r="UQ331" s="154"/>
      <c r="UR331" s="154"/>
      <c r="US331" s="154"/>
      <c r="UT331" s="154"/>
      <c r="UU331" s="154"/>
      <c r="UV331" s="154"/>
      <c r="UW331" s="154"/>
      <c r="UX331" s="154"/>
      <c r="UY331" s="154"/>
      <c r="UZ331" s="154"/>
    </row>
    <row r="332" spans="1:572" x14ac:dyDescent="0.3">
      <c r="A332" s="470">
        <v>22</v>
      </c>
      <c r="B332" s="473" t="str">
        <f>+$L$290</f>
        <v>ค่าซ่อมแซมรถยนต์กระบะ 6 ล้อ  80-2258 ตาก</v>
      </c>
      <c r="C332" s="345" t="s">
        <v>309</v>
      </c>
      <c r="D332" s="302" t="str">
        <f>+C332</f>
        <v>2,510.00 บาท</v>
      </c>
      <c r="E332" s="128" t="s">
        <v>279</v>
      </c>
      <c r="F332" s="161" t="str">
        <f>+$N$290</f>
        <v>ร้านจรูญ การช่าง</v>
      </c>
      <c r="G332" s="162" t="str">
        <f>+F332</f>
        <v>ร้านจรูญ การช่าง</v>
      </c>
      <c r="H332" s="480" t="s">
        <v>11</v>
      </c>
      <c r="I332" s="163" t="s">
        <v>397</v>
      </c>
      <c r="J332" s="164"/>
      <c r="K332" s="156"/>
      <c r="L332" s="146"/>
    </row>
    <row r="333" spans="1:572" x14ac:dyDescent="0.3">
      <c r="A333" s="471"/>
      <c r="B333" s="474"/>
      <c r="C333" s="18"/>
      <c r="D333" s="156"/>
      <c r="E333" s="129" t="s">
        <v>281</v>
      </c>
      <c r="F333" s="166" t="s">
        <v>19</v>
      </c>
      <c r="G333" s="167" t="s">
        <v>282</v>
      </c>
      <c r="H333" s="481"/>
      <c r="I333" s="101" t="s">
        <v>399</v>
      </c>
      <c r="J333" s="164"/>
      <c r="K333" s="156"/>
      <c r="L333" s="146"/>
    </row>
    <row r="334" spans="1:572" s="155" customFormat="1" x14ac:dyDescent="0.3">
      <c r="A334" s="472"/>
      <c r="B334" s="475"/>
      <c r="C334" s="22"/>
      <c r="E334" s="130"/>
      <c r="F334" s="168" t="str">
        <f>+C332</f>
        <v>2,510.00 บาท</v>
      </c>
      <c r="G334" s="169" t="str">
        <f>+C332</f>
        <v>2,510.00 บาท</v>
      </c>
      <c r="H334" s="482"/>
      <c r="I334" s="102"/>
      <c r="J334" s="164"/>
      <c r="K334" s="164"/>
      <c r="L334" s="146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  <c r="AU334" s="154"/>
      <c r="AV334" s="154"/>
      <c r="AW334" s="154"/>
      <c r="AX334" s="154"/>
      <c r="AY334" s="154"/>
      <c r="AZ334" s="154"/>
      <c r="BA334" s="154"/>
      <c r="BB334" s="154"/>
      <c r="BC334" s="154"/>
      <c r="BD334" s="154"/>
      <c r="BE334" s="154"/>
      <c r="BF334" s="154"/>
      <c r="BG334" s="154"/>
      <c r="BH334" s="154"/>
      <c r="BI334" s="154"/>
      <c r="BJ334" s="154"/>
      <c r="BK334" s="154"/>
      <c r="BL334" s="154"/>
      <c r="BM334" s="154"/>
      <c r="BN334" s="154"/>
      <c r="BO334" s="154"/>
      <c r="BP334" s="154"/>
      <c r="BQ334" s="154"/>
      <c r="BR334" s="154"/>
      <c r="BS334" s="154"/>
      <c r="BT334" s="154"/>
      <c r="BU334" s="154"/>
      <c r="BV334" s="154"/>
      <c r="BW334" s="154"/>
      <c r="BX334" s="154"/>
      <c r="BY334" s="154"/>
      <c r="BZ334" s="154"/>
      <c r="CA334" s="154"/>
      <c r="CB334" s="154"/>
      <c r="CC334" s="154"/>
      <c r="CD334" s="154"/>
      <c r="CE334" s="154"/>
      <c r="CF334" s="154"/>
      <c r="CG334" s="154"/>
      <c r="CH334" s="154"/>
      <c r="CI334" s="154"/>
      <c r="CJ334" s="154"/>
      <c r="CK334" s="154"/>
      <c r="CL334" s="154"/>
      <c r="CM334" s="154"/>
      <c r="CN334" s="154"/>
      <c r="CO334" s="154"/>
      <c r="CP334" s="154"/>
      <c r="CQ334" s="154"/>
      <c r="CR334" s="154"/>
      <c r="CS334" s="154"/>
      <c r="CT334" s="154"/>
      <c r="CU334" s="154"/>
      <c r="CV334" s="154"/>
      <c r="CW334" s="154"/>
      <c r="CX334" s="154"/>
      <c r="CY334" s="154"/>
      <c r="CZ334" s="154"/>
      <c r="DA334" s="154"/>
      <c r="DB334" s="154"/>
      <c r="DC334" s="154"/>
      <c r="DD334" s="154"/>
      <c r="DE334" s="154"/>
      <c r="DF334" s="154"/>
      <c r="DG334" s="154"/>
      <c r="DH334" s="154"/>
      <c r="DI334" s="154"/>
      <c r="DJ334" s="154"/>
      <c r="DK334" s="154"/>
      <c r="DL334" s="154"/>
      <c r="DM334" s="154"/>
      <c r="DN334" s="154"/>
      <c r="DO334" s="154"/>
      <c r="DP334" s="154"/>
      <c r="DQ334" s="154"/>
      <c r="DR334" s="154"/>
      <c r="DS334" s="154"/>
      <c r="DT334" s="154"/>
      <c r="DU334" s="154"/>
      <c r="DV334" s="154"/>
      <c r="DW334" s="154"/>
      <c r="DX334" s="154"/>
      <c r="DY334" s="154"/>
      <c r="DZ334" s="154"/>
      <c r="EA334" s="154"/>
      <c r="EB334" s="154"/>
      <c r="EC334" s="154"/>
      <c r="ED334" s="154"/>
      <c r="EE334" s="154"/>
      <c r="EF334" s="154"/>
      <c r="EG334" s="154"/>
      <c r="EH334" s="154"/>
      <c r="EI334" s="154"/>
      <c r="EJ334" s="154"/>
      <c r="EK334" s="154"/>
      <c r="EL334" s="154"/>
      <c r="EM334" s="154"/>
      <c r="EN334" s="154"/>
      <c r="EO334" s="154"/>
      <c r="EP334" s="154"/>
      <c r="EQ334" s="154"/>
      <c r="ER334" s="154"/>
      <c r="ES334" s="154"/>
      <c r="ET334" s="154"/>
      <c r="EU334" s="154"/>
      <c r="EV334" s="154"/>
      <c r="EW334" s="154"/>
      <c r="EX334" s="154"/>
      <c r="EY334" s="154"/>
      <c r="EZ334" s="154"/>
      <c r="FA334" s="154"/>
      <c r="FB334" s="154"/>
      <c r="FC334" s="154"/>
      <c r="FD334" s="154"/>
      <c r="FE334" s="154"/>
      <c r="FF334" s="154"/>
      <c r="FG334" s="154"/>
      <c r="FH334" s="154"/>
      <c r="FI334" s="154"/>
      <c r="FJ334" s="154"/>
      <c r="FK334" s="154"/>
      <c r="FL334" s="154"/>
      <c r="FM334" s="154"/>
      <c r="FN334" s="154"/>
      <c r="FO334" s="154"/>
      <c r="FP334" s="154"/>
      <c r="FQ334" s="154"/>
      <c r="FR334" s="154"/>
      <c r="FS334" s="154"/>
      <c r="FT334" s="154"/>
      <c r="FU334" s="154"/>
      <c r="FV334" s="154"/>
      <c r="FW334" s="154"/>
      <c r="FX334" s="154"/>
      <c r="FY334" s="154"/>
      <c r="FZ334" s="154"/>
      <c r="GA334" s="154"/>
      <c r="GB334" s="154"/>
      <c r="GC334" s="154"/>
      <c r="GD334" s="154"/>
      <c r="GE334" s="154"/>
      <c r="GF334" s="154"/>
      <c r="GG334" s="154"/>
      <c r="GH334" s="154"/>
      <c r="GI334" s="154"/>
      <c r="GJ334" s="154"/>
      <c r="GK334" s="154"/>
      <c r="GL334" s="154"/>
      <c r="GM334" s="154"/>
      <c r="GN334" s="154"/>
      <c r="GO334" s="154"/>
      <c r="GP334" s="154"/>
      <c r="GQ334" s="154"/>
      <c r="GR334" s="154"/>
      <c r="GS334" s="154"/>
      <c r="GT334" s="154"/>
      <c r="GU334" s="154"/>
      <c r="GV334" s="154"/>
      <c r="GW334" s="154"/>
      <c r="GX334" s="154"/>
      <c r="GY334" s="154"/>
      <c r="GZ334" s="154"/>
      <c r="HA334" s="154"/>
      <c r="HB334" s="154"/>
      <c r="HC334" s="154"/>
      <c r="HD334" s="154"/>
      <c r="HE334" s="154"/>
      <c r="HF334" s="154"/>
      <c r="HG334" s="154"/>
      <c r="HH334" s="154"/>
      <c r="HI334" s="154"/>
      <c r="HJ334" s="154"/>
      <c r="HK334" s="154"/>
      <c r="HL334" s="154"/>
      <c r="HM334" s="154"/>
      <c r="HN334" s="154"/>
      <c r="HO334" s="154"/>
      <c r="HP334" s="154"/>
      <c r="HQ334" s="154"/>
      <c r="HR334" s="154"/>
      <c r="HS334" s="154"/>
      <c r="HT334" s="154"/>
      <c r="HU334" s="154"/>
      <c r="HV334" s="154"/>
      <c r="HW334" s="154"/>
      <c r="HX334" s="154"/>
      <c r="HY334" s="154"/>
      <c r="HZ334" s="154"/>
      <c r="IA334" s="154"/>
      <c r="IB334" s="154"/>
      <c r="IC334" s="154"/>
      <c r="ID334" s="154"/>
      <c r="IE334" s="154"/>
      <c r="IF334" s="154"/>
      <c r="IG334" s="154"/>
      <c r="IH334" s="154"/>
      <c r="II334" s="154"/>
      <c r="IJ334" s="154"/>
      <c r="IK334" s="154"/>
      <c r="IL334" s="154"/>
      <c r="IM334" s="154"/>
      <c r="IN334" s="154"/>
      <c r="IO334" s="154"/>
      <c r="IP334" s="154"/>
      <c r="IQ334" s="154"/>
      <c r="IR334" s="154"/>
      <c r="IS334" s="154"/>
      <c r="IT334" s="154"/>
      <c r="IU334" s="154"/>
      <c r="IV334" s="154"/>
      <c r="IW334" s="154"/>
      <c r="IX334" s="154"/>
      <c r="IY334" s="154"/>
      <c r="IZ334" s="154"/>
      <c r="JA334" s="154"/>
      <c r="JB334" s="154"/>
      <c r="JC334" s="154"/>
      <c r="JD334" s="154"/>
      <c r="JE334" s="154"/>
      <c r="JF334" s="154"/>
      <c r="JG334" s="154"/>
      <c r="JH334" s="154"/>
      <c r="JI334" s="154"/>
      <c r="JJ334" s="154"/>
      <c r="JK334" s="154"/>
      <c r="JL334" s="154"/>
      <c r="JM334" s="154"/>
      <c r="JN334" s="154"/>
      <c r="JO334" s="154"/>
      <c r="JP334" s="154"/>
      <c r="JQ334" s="154"/>
      <c r="JR334" s="154"/>
      <c r="JS334" s="154"/>
      <c r="JT334" s="154"/>
      <c r="JU334" s="154"/>
      <c r="JV334" s="154"/>
      <c r="JW334" s="154"/>
      <c r="JX334" s="154"/>
      <c r="JY334" s="154"/>
      <c r="JZ334" s="154"/>
      <c r="KA334" s="154"/>
      <c r="KB334" s="154"/>
      <c r="KC334" s="154"/>
      <c r="KD334" s="154"/>
      <c r="KE334" s="154"/>
      <c r="KF334" s="154"/>
      <c r="KG334" s="154"/>
      <c r="KH334" s="154"/>
      <c r="KI334" s="154"/>
      <c r="KJ334" s="154"/>
      <c r="KK334" s="154"/>
      <c r="KL334" s="154"/>
      <c r="KM334" s="154"/>
      <c r="KN334" s="154"/>
      <c r="KO334" s="154"/>
      <c r="KP334" s="154"/>
      <c r="KQ334" s="154"/>
      <c r="KR334" s="154"/>
      <c r="KS334" s="154"/>
      <c r="KT334" s="154"/>
      <c r="KU334" s="154"/>
      <c r="KV334" s="154"/>
      <c r="KW334" s="154"/>
      <c r="KX334" s="154"/>
      <c r="KY334" s="154"/>
      <c r="KZ334" s="154"/>
      <c r="LA334" s="154"/>
      <c r="LB334" s="154"/>
      <c r="LC334" s="154"/>
      <c r="LD334" s="154"/>
      <c r="LE334" s="154"/>
      <c r="LF334" s="154"/>
      <c r="LG334" s="154"/>
      <c r="LH334" s="154"/>
      <c r="LI334" s="154"/>
      <c r="LJ334" s="154"/>
      <c r="LK334" s="154"/>
      <c r="LL334" s="154"/>
      <c r="LM334" s="154"/>
      <c r="LN334" s="154"/>
      <c r="LO334" s="154"/>
      <c r="LP334" s="154"/>
      <c r="LQ334" s="154"/>
      <c r="LR334" s="154"/>
      <c r="LS334" s="154"/>
      <c r="LT334" s="154"/>
      <c r="LU334" s="154"/>
      <c r="LV334" s="154"/>
      <c r="LW334" s="154"/>
      <c r="LX334" s="154"/>
      <c r="LY334" s="154"/>
      <c r="LZ334" s="154"/>
      <c r="MA334" s="154"/>
      <c r="MB334" s="154"/>
      <c r="MC334" s="154"/>
      <c r="MD334" s="154"/>
      <c r="ME334" s="154"/>
      <c r="MF334" s="154"/>
      <c r="MG334" s="154"/>
      <c r="MH334" s="154"/>
      <c r="MI334" s="154"/>
      <c r="MJ334" s="154"/>
      <c r="MK334" s="154"/>
      <c r="ML334" s="154"/>
      <c r="MM334" s="154"/>
      <c r="MN334" s="154"/>
      <c r="MO334" s="154"/>
      <c r="MP334" s="154"/>
      <c r="MQ334" s="154"/>
      <c r="MR334" s="154"/>
      <c r="MS334" s="154"/>
      <c r="MT334" s="154"/>
      <c r="MU334" s="154"/>
      <c r="MV334" s="154"/>
      <c r="MW334" s="154"/>
      <c r="MX334" s="154"/>
      <c r="MY334" s="154"/>
      <c r="MZ334" s="154"/>
      <c r="NA334" s="154"/>
      <c r="NB334" s="154"/>
      <c r="NC334" s="154"/>
      <c r="ND334" s="154"/>
      <c r="NE334" s="154"/>
      <c r="NF334" s="154"/>
      <c r="NG334" s="154"/>
      <c r="NH334" s="154"/>
      <c r="NI334" s="154"/>
      <c r="NJ334" s="154"/>
      <c r="NK334" s="154"/>
      <c r="NL334" s="154"/>
      <c r="NM334" s="154"/>
      <c r="NN334" s="154"/>
      <c r="NO334" s="154"/>
      <c r="NP334" s="154"/>
      <c r="NQ334" s="154"/>
      <c r="NR334" s="154"/>
      <c r="NS334" s="154"/>
      <c r="NT334" s="154"/>
      <c r="NU334" s="154"/>
      <c r="NV334" s="154"/>
      <c r="NW334" s="154"/>
      <c r="NX334" s="154"/>
      <c r="NY334" s="154"/>
      <c r="NZ334" s="154"/>
      <c r="OA334" s="154"/>
      <c r="OB334" s="154"/>
      <c r="OC334" s="154"/>
      <c r="OD334" s="154"/>
      <c r="OE334" s="154"/>
      <c r="OF334" s="154"/>
      <c r="OG334" s="154"/>
      <c r="OH334" s="154"/>
      <c r="OI334" s="154"/>
      <c r="OJ334" s="154"/>
      <c r="OK334" s="154"/>
      <c r="OL334" s="154"/>
      <c r="OM334" s="154"/>
      <c r="ON334" s="154"/>
      <c r="OO334" s="154"/>
      <c r="OP334" s="154"/>
      <c r="OQ334" s="154"/>
      <c r="OR334" s="154"/>
      <c r="OS334" s="154"/>
      <c r="OT334" s="154"/>
      <c r="OU334" s="154"/>
      <c r="OV334" s="154"/>
      <c r="OW334" s="154"/>
      <c r="OX334" s="154"/>
      <c r="OY334" s="154"/>
      <c r="OZ334" s="154"/>
      <c r="PA334" s="154"/>
      <c r="PB334" s="154"/>
      <c r="PC334" s="154"/>
      <c r="PD334" s="154"/>
      <c r="PE334" s="154"/>
      <c r="PF334" s="154"/>
      <c r="PG334" s="154"/>
      <c r="PH334" s="154"/>
      <c r="PI334" s="154"/>
      <c r="PJ334" s="154"/>
      <c r="PK334" s="154"/>
      <c r="PL334" s="154"/>
      <c r="PM334" s="154"/>
      <c r="PN334" s="154"/>
      <c r="PO334" s="154"/>
      <c r="PP334" s="154"/>
      <c r="PQ334" s="154"/>
      <c r="PR334" s="154"/>
      <c r="PS334" s="154"/>
      <c r="PT334" s="154"/>
      <c r="PU334" s="154"/>
      <c r="PV334" s="154"/>
      <c r="PW334" s="154"/>
      <c r="PX334" s="154"/>
      <c r="PY334" s="154"/>
      <c r="PZ334" s="154"/>
      <c r="QA334" s="154"/>
      <c r="QB334" s="154"/>
      <c r="QC334" s="154"/>
      <c r="QD334" s="154"/>
      <c r="QE334" s="154"/>
      <c r="QF334" s="154"/>
      <c r="QG334" s="154"/>
      <c r="QH334" s="154"/>
      <c r="QI334" s="154"/>
      <c r="QJ334" s="154"/>
      <c r="QK334" s="154"/>
      <c r="QL334" s="154"/>
      <c r="QM334" s="154"/>
      <c r="QN334" s="154"/>
      <c r="QO334" s="154"/>
      <c r="QP334" s="154"/>
      <c r="QQ334" s="154"/>
      <c r="QR334" s="154"/>
      <c r="QS334" s="154"/>
      <c r="QT334" s="154"/>
      <c r="QU334" s="154"/>
      <c r="QV334" s="154"/>
      <c r="QW334" s="154"/>
      <c r="QX334" s="154"/>
      <c r="QY334" s="154"/>
      <c r="QZ334" s="154"/>
      <c r="RA334" s="154"/>
      <c r="RB334" s="154"/>
      <c r="RC334" s="154"/>
      <c r="RD334" s="154"/>
      <c r="RE334" s="154"/>
      <c r="RF334" s="154"/>
      <c r="RG334" s="154"/>
      <c r="RH334" s="154"/>
      <c r="RI334" s="154"/>
      <c r="RJ334" s="154"/>
      <c r="RK334" s="154"/>
      <c r="RL334" s="154"/>
      <c r="RM334" s="154"/>
      <c r="RN334" s="154"/>
      <c r="RO334" s="154"/>
      <c r="RP334" s="154"/>
      <c r="RQ334" s="154"/>
      <c r="RR334" s="154"/>
      <c r="RS334" s="154"/>
      <c r="RT334" s="154"/>
      <c r="RU334" s="154"/>
      <c r="RV334" s="154"/>
      <c r="RW334" s="154"/>
      <c r="RX334" s="154"/>
      <c r="RY334" s="154"/>
      <c r="RZ334" s="154"/>
      <c r="SA334" s="154"/>
      <c r="SB334" s="154"/>
      <c r="SC334" s="154"/>
      <c r="SD334" s="154"/>
      <c r="SE334" s="154"/>
      <c r="SF334" s="154"/>
      <c r="SG334" s="154"/>
      <c r="SH334" s="154"/>
      <c r="SI334" s="154"/>
      <c r="SJ334" s="154"/>
      <c r="SK334" s="154"/>
      <c r="SL334" s="154"/>
      <c r="SM334" s="154"/>
      <c r="SN334" s="154"/>
      <c r="SO334" s="154"/>
      <c r="SP334" s="154"/>
      <c r="SQ334" s="154"/>
      <c r="SR334" s="154"/>
      <c r="SS334" s="154"/>
      <c r="ST334" s="154"/>
      <c r="SU334" s="154"/>
      <c r="SV334" s="154"/>
      <c r="SW334" s="154"/>
      <c r="SX334" s="154"/>
      <c r="SY334" s="154"/>
      <c r="SZ334" s="154"/>
      <c r="TA334" s="154"/>
      <c r="TB334" s="154"/>
      <c r="TC334" s="154"/>
      <c r="TD334" s="154"/>
      <c r="TE334" s="154"/>
      <c r="TF334" s="154"/>
      <c r="TG334" s="154"/>
      <c r="TH334" s="154"/>
      <c r="TI334" s="154"/>
      <c r="TJ334" s="154"/>
      <c r="TK334" s="154"/>
      <c r="TL334" s="154"/>
      <c r="TM334" s="154"/>
      <c r="TN334" s="154"/>
      <c r="TO334" s="154"/>
      <c r="TP334" s="154"/>
      <c r="TQ334" s="154"/>
      <c r="TR334" s="154"/>
      <c r="TS334" s="154"/>
      <c r="TT334" s="154"/>
      <c r="TU334" s="154"/>
      <c r="TV334" s="154"/>
      <c r="TW334" s="154"/>
      <c r="TX334" s="154"/>
      <c r="TY334" s="154"/>
      <c r="TZ334" s="154"/>
      <c r="UA334" s="154"/>
      <c r="UB334" s="154"/>
      <c r="UC334" s="154"/>
      <c r="UD334" s="154"/>
      <c r="UE334" s="154"/>
      <c r="UF334" s="154"/>
      <c r="UG334" s="154"/>
      <c r="UH334" s="154"/>
      <c r="UI334" s="154"/>
      <c r="UJ334" s="154"/>
      <c r="UK334" s="154"/>
      <c r="UL334" s="154"/>
      <c r="UM334" s="154"/>
      <c r="UN334" s="154"/>
      <c r="UO334" s="154"/>
      <c r="UP334" s="154"/>
      <c r="UQ334" s="154"/>
      <c r="UR334" s="154"/>
      <c r="US334" s="154"/>
      <c r="UT334" s="154"/>
      <c r="UU334" s="154"/>
      <c r="UV334" s="154"/>
      <c r="UW334" s="154"/>
      <c r="UX334" s="154"/>
      <c r="UY334" s="154"/>
      <c r="UZ334" s="154"/>
    </row>
    <row r="335" spans="1:572" x14ac:dyDescent="0.3">
      <c r="A335" s="470">
        <v>23</v>
      </c>
      <c r="B335" s="473" t="str">
        <f>+$L$291</f>
        <v xml:space="preserve">ค่าซ่อมแซมรถยนต์กระบะ 6 ล้อ  80-2418 ตาก </v>
      </c>
      <c r="C335" s="345" t="s">
        <v>310</v>
      </c>
      <c r="D335" s="302" t="str">
        <f>+C335</f>
        <v>6,000.00 บาท</v>
      </c>
      <c r="E335" s="128" t="s">
        <v>279</v>
      </c>
      <c r="F335" s="161" t="str">
        <f>+$N$291</f>
        <v>ร้านจรูญ การช่าง</v>
      </c>
      <c r="G335" s="162" t="str">
        <f>+F335</f>
        <v>ร้านจรูญ การช่าง</v>
      </c>
      <c r="H335" s="480" t="s">
        <v>11</v>
      </c>
      <c r="I335" s="163" t="s">
        <v>397</v>
      </c>
      <c r="J335" s="164"/>
      <c r="K335" s="156"/>
      <c r="L335" s="146"/>
    </row>
    <row r="336" spans="1:572" x14ac:dyDescent="0.3">
      <c r="A336" s="471"/>
      <c r="B336" s="474"/>
      <c r="C336" s="18"/>
      <c r="D336" s="156"/>
      <c r="E336" s="129" t="s">
        <v>281</v>
      </c>
      <c r="F336" s="166" t="s">
        <v>19</v>
      </c>
      <c r="G336" s="167" t="s">
        <v>282</v>
      </c>
      <c r="H336" s="481"/>
      <c r="I336" s="101" t="s">
        <v>400</v>
      </c>
      <c r="J336" s="164"/>
      <c r="K336" s="156"/>
      <c r="L336" s="146"/>
    </row>
    <row r="337" spans="1:572" s="155" customFormat="1" x14ac:dyDescent="0.3">
      <c r="A337" s="472"/>
      <c r="B337" s="475"/>
      <c r="C337" s="22"/>
      <c r="E337" s="130"/>
      <c r="F337" s="168" t="str">
        <f>+C335</f>
        <v>6,000.00 บาท</v>
      </c>
      <c r="G337" s="169" t="str">
        <f>+C335</f>
        <v>6,000.00 บาท</v>
      </c>
      <c r="H337" s="482"/>
      <c r="I337" s="102"/>
      <c r="J337" s="164"/>
      <c r="K337" s="164"/>
      <c r="L337" s="146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  <c r="AU337" s="154"/>
      <c r="AV337" s="154"/>
      <c r="AW337" s="154"/>
      <c r="AX337" s="154"/>
      <c r="AY337" s="154"/>
      <c r="AZ337" s="154"/>
      <c r="BA337" s="154"/>
      <c r="BB337" s="154"/>
      <c r="BC337" s="154"/>
      <c r="BD337" s="154"/>
      <c r="BE337" s="154"/>
      <c r="BF337" s="154"/>
      <c r="BG337" s="154"/>
      <c r="BH337" s="154"/>
      <c r="BI337" s="154"/>
      <c r="BJ337" s="154"/>
      <c r="BK337" s="154"/>
      <c r="BL337" s="154"/>
      <c r="BM337" s="154"/>
      <c r="BN337" s="154"/>
      <c r="BO337" s="154"/>
      <c r="BP337" s="154"/>
      <c r="BQ337" s="154"/>
      <c r="BR337" s="154"/>
      <c r="BS337" s="154"/>
      <c r="BT337" s="154"/>
      <c r="BU337" s="154"/>
      <c r="BV337" s="154"/>
      <c r="BW337" s="154"/>
      <c r="BX337" s="154"/>
      <c r="BY337" s="154"/>
      <c r="BZ337" s="154"/>
      <c r="CA337" s="154"/>
      <c r="CB337" s="154"/>
      <c r="CC337" s="154"/>
      <c r="CD337" s="154"/>
      <c r="CE337" s="154"/>
      <c r="CF337" s="154"/>
      <c r="CG337" s="154"/>
      <c r="CH337" s="154"/>
      <c r="CI337" s="154"/>
      <c r="CJ337" s="154"/>
      <c r="CK337" s="154"/>
      <c r="CL337" s="154"/>
      <c r="CM337" s="154"/>
      <c r="CN337" s="154"/>
      <c r="CO337" s="154"/>
      <c r="CP337" s="154"/>
      <c r="CQ337" s="154"/>
      <c r="CR337" s="154"/>
      <c r="CS337" s="154"/>
      <c r="CT337" s="154"/>
      <c r="CU337" s="154"/>
      <c r="CV337" s="154"/>
      <c r="CW337" s="154"/>
      <c r="CX337" s="154"/>
      <c r="CY337" s="154"/>
      <c r="CZ337" s="154"/>
      <c r="DA337" s="154"/>
      <c r="DB337" s="154"/>
      <c r="DC337" s="154"/>
      <c r="DD337" s="154"/>
      <c r="DE337" s="154"/>
      <c r="DF337" s="154"/>
      <c r="DG337" s="154"/>
      <c r="DH337" s="154"/>
      <c r="DI337" s="154"/>
      <c r="DJ337" s="154"/>
      <c r="DK337" s="154"/>
      <c r="DL337" s="154"/>
      <c r="DM337" s="154"/>
      <c r="DN337" s="154"/>
      <c r="DO337" s="154"/>
      <c r="DP337" s="154"/>
      <c r="DQ337" s="154"/>
      <c r="DR337" s="154"/>
      <c r="DS337" s="154"/>
      <c r="DT337" s="154"/>
      <c r="DU337" s="154"/>
      <c r="DV337" s="154"/>
      <c r="DW337" s="154"/>
      <c r="DX337" s="154"/>
      <c r="DY337" s="154"/>
      <c r="DZ337" s="154"/>
      <c r="EA337" s="154"/>
      <c r="EB337" s="154"/>
      <c r="EC337" s="154"/>
      <c r="ED337" s="154"/>
      <c r="EE337" s="154"/>
      <c r="EF337" s="154"/>
      <c r="EG337" s="154"/>
      <c r="EH337" s="154"/>
      <c r="EI337" s="154"/>
      <c r="EJ337" s="154"/>
      <c r="EK337" s="154"/>
      <c r="EL337" s="154"/>
      <c r="EM337" s="154"/>
      <c r="EN337" s="154"/>
      <c r="EO337" s="154"/>
      <c r="EP337" s="154"/>
      <c r="EQ337" s="154"/>
      <c r="ER337" s="154"/>
      <c r="ES337" s="154"/>
      <c r="ET337" s="154"/>
      <c r="EU337" s="154"/>
      <c r="EV337" s="154"/>
      <c r="EW337" s="154"/>
      <c r="EX337" s="154"/>
      <c r="EY337" s="154"/>
      <c r="EZ337" s="154"/>
      <c r="FA337" s="154"/>
      <c r="FB337" s="154"/>
      <c r="FC337" s="154"/>
      <c r="FD337" s="154"/>
      <c r="FE337" s="154"/>
      <c r="FF337" s="154"/>
      <c r="FG337" s="154"/>
      <c r="FH337" s="154"/>
      <c r="FI337" s="154"/>
      <c r="FJ337" s="154"/>
      <c r="FK337" s="154"/>
      <c r="FL337" s="154"/>
      <c r="FM337" s="154"/>
      <c r="FN337" s="154"/>
      <c r="FO337" s="154"/>
      <c r="FP337" s="154"/>
      <c r="FQ337" s="154"/>
      <c r="FR337" s="154"/>
      <c r="FS337" s="154"/>
      <c r="FT337" s="154"/>
      <c r="FU337" s="154"/>
      <c r="FV337" s="154"/>
      <c r="FW337" s="154"/>
      <c r="FX337" s="154"/>
      <c r="FY337" s="154"/>
      <c r="FZ337" s="154"/>
      <c r="GA337" s="154"/>
      <c r="GB337" s="154"/>
      <c r="GC337" s="154"/>
      <c r="GD337" s="154"/>
      <c r="GE337" s="154"/>
      <c r="GF337" s="154"/>
      <c r="GG337" s="154"/>
      <c r="GH337" s="154"/>
      <c r="GI337" s="154"/>
      <c r="GJ337" s="154"/>
      <c r="GK337" s="154"/>
      <c r="GL337" s="154"/>
      <c r="GM337" s="154"/>
      <c r="GN337" s="154"/>
      <c r="GO337" s="154"/>
      <c r="GP337" s="154"/>
      <c r="GQ337" s="154"/>
      <c r="GR337" s="154"/>
      <c r="GS337" s="154"/>
      <c r="GT337" s="154"/>
      <c r="GU337" s="154"/>
      <c r="GV337" s="154"/>
      <c r="GW337" s="154"/>
      <c r="GX337" s="154"/>
      <c r="GY337" s="154"/>
      <c r="GZ337" s="154"/>
      <c r="HA337" s="154"/>
      <c r="HB337" s="154"/>
      <c r="HC337" s="154"/>
      <c r="HD337" s="154"/>
      <c r="HE337" s="154"/>
      <c r="HF337" s="154"/>
      <c r="HG337" s="154"/>
      <c r="HH337" s="154"/>
      <c r="HI337" s="154"/>
      <c r="HJ337" s="154"/>
      <c r="HK337" s="154"/>
      <c r="HL337" s="154"/>
      <c r="HM337" s="154"/>
      <c r="HN337" s="154"/>
      <c r="HO337" s="154"/>
      <c r="HP337" s="154"/>
      <c r="HQ337" s="154"/>
      <c r="HR337" s="154"/>
      <c r="HS337" s="154"/>
      <c r="HT337" s="154"/>
      <c r="HU337" s="154"/>
      <c r="HV337" s="154"/>
      <c r="HW337" s="154"/>
      <c r="HX337" s="154"/>
      <c r="HY337" s="154"/>
      <c r="HZ337" s="154"/>
      <c r="IA337" s="154"/>
      <c r="IB337" s="154"/>
      <c r="IC337" s="154"/>
      <c r="ID337" s="154"/>
      <c r="IE337" s="154"/>
      <c r="IF337" s="154"/>
      <c r="IG337" s="154"/>
      <c r="IH337" s="154"/>
      <c r="II337" s="154"/>
      <c r="IJ337" s="154"/>
      <c r="IK337" s="154"/>
      <c r="IL337" s="154"/>
      <c r="IM337" s="154"/>
      <c r="IN337" s="154"/>
      <c r="IO337" s="154"/>
      <c r="IP337" s="154"/>
      <c r="IQ337" s="154"/>
      <c r="IR337" s="154"/>
      <c r="IS337" s="154"/>
      <c r="IT337" s="154"/>
      <c r="IU337" s="154"/>
      <c r="IV337" s="154"/>
      <c r="IW337" s="154"/>
      <c r="IX337" s="154"/>
      <c r="IY337" s="154"/>
      <c r="IZ337" s="154"/>
      <c r="JA337" s="154"/>
      <c r="JB337" s="154"/>
      <c r="JC337" s="154"/>
      <c r="JD337" s="154"/>
      <c r="JE337" s="154"/>
      <c r="JF337" s="154"/>
      <c r="JG337" s="154"/>
      <c r="JH337" s="154"/>
      <c r="JI337" s="154"/>
      <c r="JJ337" s="154"/>
      <c r="JK337" s="154"/>
      <c r="JL337" s="154"/>
      <c r="JM337" s="154"/>
      <c r="JN337" s="154"/>
      <c r="JO337" s="154"/>
      <c r="JP337" s="154"/>
      <c r="JQ337" s="154"/>
      <c r="JR337" s="154"/>
      <c r="JS337" s="154"/>
      <c r="JT337" s="154"/>
      <c r="JU337" s="154"/>
      <c r="JV337" s="154"/>
      <c r="JW337" s="154"/>
      <c r="JX337" s="154"/>
      <c r="JY337" s="154"/>
      <c r="JZ337" s="154"/>
      <c r="KA337" s="154"/>
      <c r="KB337" s="154"/>
      <c r="KC337" s="154"/>
      <c r="KD337" s="154"/>
      <c r="KE337" s="154"/>
      <c r="KF337" s="154"/>
      <c r="KG337" s="154"/>
      <c r="KH337" s="154"/>
      <c r="KI337" s="154"/>
      <c r="KJ337" s="154"/>
      <c r="KK337" s="154"/>
      <c r="KL337" s="154"/>
      <c r="KM337" s="154"/>
      <c r="KN337" s="154"/>
      <c r="KO337" s="154"/>
      <c r="KP337" s="154"/>
      <c r="KQ337" s="154"/>
      <c r="KR337" s="154"/>
      <c r="KS337" s="154"/>
      <c r="KT337" s="154"/>
      <c r="KU337" s="154"/>
      <c r="KV337" s="154"/>
      <c r="KW337" s="154"/>
      <c r="KX337" s="154"/>
      <c r="KY337" s="154"/>
      <c r="KZ337" s="154"/>
      <c r="LA337" s="154"/>
      <c r="LB337" s="154"/>
      <c r="LC337" s="154"/>
      <c r="LD337" s="154"/>
      <c r="LE337" s="154"/>
      <c r="LF337" s="154"/>
      <c r="LG337" s="154"/>
      <c r="LH337" s="154"/>
      <c r="LI337" s="154"/>
      <c r="LJ337" s="154"/>
      <c r="LK337" s="154"/>
      <c r="LL337" s="154"/>
      <c r="LM337" s="154"/>
      <c r="LN337" s="154"/>
      <c r="LO337" s="154"/>
      <c r="LP337" s="154"/>
      <c r="LQ337" s="154"/>
      <c r="LR337" s="154"/>
      <c r="LS337" s="154"/>
      <c r="LT337" s="154"/>
      <c r="LU337" s="154"/>
      <c r="LV337" s="154"/>
      <c r="LW337" s="154"/>
      <c r="LX337" s="154"/>
      <c r="LY337" s="154"/>
      <c r="LZ337" s="154"/>
      <c r="MA337" s="154"/>
      <c r="MB337" s="154"/>
      <c r="MC337" s="154"/>
      <c r="MD337" s="154"/>
      <c r="ME337" s="154"/>
      <c r="MF337" s="154"/>
      <c r="MG337" s="154"/>
      <c r="MH337" s="154"/>
      <c r="MI337" s="154"/>
      <c r="MJ337" s="154"/>
      <c r="MK337" s="154"/>
      <c r="ML337" s="154"/>
      <c r="MM337" s="154"/>
      <c r="MN337" s="154"/>
      <c r="MO337" s="154"/>
      <c r="MP337" s="154"/>
      <c r="MQ337" s="154"/>
      <c r="MR337" s="154"/>
      <c r="MS337" s="154"/>
      <c r="MT337" s="154"/>
      <c r="MU337" s="154"/>
      <c r="MV337" s="154"/>
      <c r="MW337" s="154"/>
      <c r="MX337" s="154"/>
      <c r="MY337" s="154"/>
      <c r="MZ337" s="154"/>
      <c r="NA337" s="154"/>
      <c r="NB337" s="154"/>
      <c r="NC337" s="154"/>
      <c r="ND337" s="154"/>
      <c r="NE337" s="154"/>
      <c r="NF337" s="154"/>
      <c r="NG337" s="154"/>
      <c r="NH337" s="154"/>
      <c r="NI337" s="154"/>
      <c r="NJ337" s="154"/>
      <c r="NK337" s="154"/>
      <c r="NL337" s="154"/>
      <c r="NM337" s="154"/>
      <c r="NN337" s="154"/>
      <c r="NO337" s="154"/>
      <c r="NP337" s="154"/>
      <c r="NQ337" s="154"/>
      <c r="NR337" s="154"/>
      <c r="NS337" s="154"/>
      <c r="NT337" s="154"/>
      <c r="NU337" s="154"/>
      <c r="NV337" s="154"/>
      <c r="NW337" s="154"/>
      <c r="NX337" s="154"/>
      <c r="NY337" s="154"/>
      <c r="NZ337" s="154"/>
      <c r="OA337" s="154"/>
      <c r="OB337" s="154"/>
      <c r="OC337" s="154"/>
      <c r="OD337" s="154"/>
      <c r="OE337" s="154"/>
      <c r="OF337" s="154"/>
      <c r="OG337" s="154"/>
      <c r="OH337" s="154"/>
      <c r="OI337" s="154"/>
      <c r="OJ337" s="154"/>
      <c r="OK337" s="154"/>
      <c r="OL337" s="154"/>
      <c r="OM337" s="154"/>
      <c r="ON337" s="154"/>
      <c r="OO337" s="154"/>
      <c r="OP337" s="154"/>
      <c r="OQ337" s="154"/>
      <c r="OR337" s="154"/>
      <c r="OS337" s="154"/>
      <c r="OT337" s="154"/>
      <c r="OU337" s="154"/>
      <c r="OV337" s="154"/>
      <c r="OW337" s="154"/>
      <c r="OX337" s="154"/>
      <c r="OY337" s="154"/>
      <c r="OZ337" s="154"/>
      <c r="PA337" s="154"/>
      <c r="PB337" s="154"/>
      <c r="PC337" s="154"/>
      <c r="PD337" s="154"/>
      <c r="PE337" s="154"/>
      <c r="PF337" s="154"/>
      <c r="PG337" s="154"/>
      <c r="PH337" s="154"/>
      <c r="PI337" s="154"/>
      <c r="PJ337" s="154"/>
      <c r="PK337" s="154"/>
      <c r="PL337" s="154"/>
      <c r="PM337" s="154"/>
      <c r="PN337" s="154"/>
      <c r="PO337" s="154"/>
      <c r="PP337" s="154"/>
      <c r="PQ337" s="154"/>
      <c r="PR337" s="154"/>
      <c r="PS337" s="154"/>
      <c r="PT337" s="154"/>
      <c r="PU337" s="154"/>
      <c r="PV337" s="154"/>
      <c r="PW337" s="154"/>
      <c r="PX337" s="154"/>
      <c r="PY337" s="154"/>
      <c r="PZ337" s="154"/>
      <c r="QA337" s="154"/>
      <c r="QB337" s="154"/>
      <c r="QC337" s="154"/>
      <c r="QD337" s="154"/>
      <c r="QE337" s="154"/>
      <c r="QF337" s="154"/>
      <c r="QG337" s="154"/>
      <c r="QH337" s="154"/>
      <c r="QI337" s="154"/>
      <c r="QJ337" s="154"/>
      <c r="QK337" s="154"/>
      <c r="QL337" s="154"/>
      <c r="QM337" s="154"/>
      <c r="QN337" s="154"/>
      <c r="QO337" s="154"/>
      <c r="QP337" s="154"/>
      <c r="QQ337" s="154"/>
      <c r="QR337" s="154"/>
      <c r="QS337" s="154"/>
      <c r="QT337" s="154"/>
      <c r="QU337" s="154"/>
      <c r="QV337" s="154"/>
      <c r="QW337" s="154"/>
      <c r="QX337" s="154"/>
      <c r="QY337" s="154"/>
      <c r="QZ337" s="154"/>
      <c r="RA337" s="154"/>
      <c r="RB337" s="154"/>
      <c r="RC337" s="154"/>
      <c r="RD337" s="154"/>
      <c r="RE337" s="154"/>
      <c r="RF337" s="154"/>
      <c r="RG337" s="154"/>
      <c r="RH337" s="154"/>
      <c r="RI337" s="154"/>
      <c r="RJ337" s="154"/>
      <c r="RK337" s="154"/>
      <c r="RL337" s="154"/>
      <c r="RM337" s="154"/>
      <c r="RN337" s="154"/>
      <c r="RO337" s="154"/>
      <c r="RP337" s="154"/>
      <c r="RQ337" s="154"/>
      <c r="RR337" s="154"/>
      <c r="RS337" s="154"/>
      <c r="RT337" s="154"/>
      <c r="RU337" s="154"/>
      <c r="RV337" s="154"/>
      <c r="RW337" s="154"/>
      <c r="RX337" s="154"/>
      <c r="RY337" s="154"/>
      <c r="RZ337" s="154"/>
      <c r="SA337" s="154"/>
      <c r="SB337" s="154"/>
      <c r="SC337" s="154"/>
      <c r="SD337" s="154"/>
      <c r="SE337" s="154"/>
      <c r="SF337" s="154"/>
      <c r="SG337" s="154"/>
      <c r="SH337" s="154"/>
      <c r="SI337" s="154"/>
      <c r="SJ337" s="154"/>
      <c r="SK337" s="154"/>
      <c r="SL337" s="154"/>
      <c r="SM337" s="154"/>
      <c r="SN337" s="154"/>
      <c r="SO337" s="154"/>
      <c r="SP337" s="154"/>
      <c r="SQ337" s="154"/>
      <c r="SR337" s="154"/>
      <c r="SS337" s="154"/>
      <c r="ST337" s="154"/>
      <c r="SU337" s="154"/>
      <c r="SV337" s="154"/>
      <c r="SW337" s="154"/>
      <c r="SX337" s="154"/>
      <c r="SY337" s="154"/>
      <c r="SZ337" s="154"/>
      <c r="TA337" s="154"/>
      <c r="TB337" s="154"/>
      <c r="TC337" s="154"/>
      <c r="TD337" s="154"/>
      <c r="TE337" s="154"/>
      <c r="TF337" s="154"/>
      <c r="TG337" s="154"/>
      <c r="TH337" s="154"/>
      <c r="TI337" s="154"/>
      <c r="TJ337" s="154"/>
      <c r="TK337" s="154"/>
      <c r="TL337" s="154"/>
      <c r="TM337" s="154"/>
      <c r="TN337" s="154"/>
      <c r="TO337" s="154"/>
      <c r="TP337" s="154"/>
      <c r="TQ337" s="154"/>
      <c r="TR337" s="154"/>
      <c r="TS337" s="154"/>
      <c r="TT337" s="154"/>
      <c r="TU337" s="154"/>
      <c r="TV337" s="154"/>
      <c r="TW337" s="154"/>
      <c r="TX337" s="154"/>
      <c r="TY337" s="154"/>
      <c r="TZ337" s="154"/>
      <c r="UA337" s="154"/>
      <c r="UB337" s="154"/>
      <c r="UC337" s="154"/>
      <c r="UD337" s="154"/>
      <c r="UE337" s="154"/>
      <c r="UF337" s="154"/>
      <c r="UG337" s="154"/>
      <c r="UH337" s="154"/>
      <c r="UI337" s="154"/>
      <c r="UJ337" s="154"/>
      <c r="UK337" s="154"/>
      <c r="UL337" s="154"/>
      <c r="UM337" s="154"/>
      <c r="UN337" s="154"/>
      <c r="UO337" s="154"/>
      <c r="UP337" s="154"/>
      <c r="UQ337" s="154"/>
      <c r="UR337" s="154"/>
      <c r="US337" s="154"/>
      <c r="UT337" s="154"/>
      <c r="UU337" s="154"/>
      <c r="UV337" s="154"/>
      <c r="UW337" s="154"/>
      <c r="UX337" s="154"/>
      <c r="UY337" s="154"/>
      <c r="UZ337" s="154"/>
    </row>
    <row r="338" spans="1:572" x14ac:dyDescent="0.3">
      <c r="A338" s="470">
        <v>24</v>
      </c>
      <c r="B338" s="473" t="str">
        <f>+$L$292</f>
        <v>ค่าบำรุงดูแลรักษา รถแทรกเตอร์ล้อยางก๊บไม้   ส.ศล.4-02</v>
      </c>
      <c r="C338" s="345" t="s">
        <v>311</v>
      </c>
      <c r="D338" s="302" t="str">
        <f>+C338</f>
        <v>5,400.00 บาท</v>
      </c>
      <c r="E338" s="128" t="s">
        <v>279</v>
      </c>
      <c r="F338" s="161" t="str">
        <f>+$N$292</f>
        <v>ร้านจรูญ การช่าง</v>
      </c>
      <c r="G338" s="162" t="str">
        <f>+F338</f>
        <v>ร้านจรูญ การช่าง</v>
      </c>
      <c r="H338" s="480" t="s">
        <v>11</v>
      </c>
      <c r="I338" s="163" t="s">
        <v>397</v>
      </c>
      <c r="J338" s="164"/>
      <c r="K338" s="156"/>
      <c r="L338" s="146"/>
    </row>
    <row r="339" spans="1:572" x14ac:dyDescent="0.3">
      <c r="A339" s="471"/>
      <c r="B339" s="474"/>
      <c r="C339" s="18"/>
      <c r="D339" s="156"/>
      <c r="E339" s="129" t="s">
        <v>281</v>
      </c>
      <c r="F339" s="166" t="s">
        <v>19</v>
      </c>
      <c r="G339" s="167" t="s">
        <v>282</v>
      </c>
      <c r="H339" s="481"/>
      <c r="I339" s="101" t="s">
        <v>401</v>
      </c>
      <c r="J339" s="164"/>
      <c r="K339" s="156"/>
      <c r="L339" s="146"/>
    </row>
    <row r="340" spans="1:572" s="155" customFormat="1" x14ac:dyDescent="0.3">
      <c r="A340" s="472"/>
      <c r="B340" s="475"/>
      <c r="C340" s="22"/>
      <c r="E340" s="130"/>
      <c r="F340" s="168" t="str">
        <f>+C338</f>
        <v>5,400.00 บาท</v>
      </c>
      <c r="G340" s="169" t="str">
        <f>+C338</f>
        <v>5,400.00 บาท</v>
      </c>
      <c r="H340" s="482"/>
      <c r="I340" s="102"/>
      <c r="J340" s="164"/>
      <c r="K340" s="164"/>
      <c r="L340" s="146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  <c r="AU340" s="154"/>
      <c r="AV340" s="154"/>
      <c r="AW340" s="154"/>
      <c r="AX340" s="154"/>
      <c r="AY340" s="154"/>
      <c r="AZ340" s="154"/>
      <c r="BA340" s="154"/>
      <c r="BB340" s="154"/>
      <c r="BC340" s="154"/>
      <c r="BD340" s="154"/>
      <c r="BE340" s="154"/>
      <c r="BF340" s="154"/>
      <c r="BG340" s="154"/>
      <c r="BH340" s="154"/>
      <c r="BI340" s="154"/>
      <c r="BJ340" s="154"/>
      <c r="BK340" s="154"/>
      <c r="BL340" s="154"/>
      <c r="BM340" s="154"/>
      <c r="BN340" s="154"/>
      <c r="BO340" s="154"/>
      <c r="BP340" s="154"/>
      <c r="BQ340" s="154"/>
      <c r="BR340" s="154"/>
      <c r="BS340" s="154"/>
      <c r="BT340" s="154"/>
      <c r="BU340" s="154"/>
      <c r="BV340" s="154"/>
      <c r="BW340" s="154"/>
      <c r="BX340" s="154"/>
      <c r="BY340" s="154"/>
      <c r="BZ340" s="154"/>
      <c r="CA340" s="154"/>
      <c r="CB340" s="154"/>
      <c r="CC340" s="154"/>
      <c r="CD340" s="154"/>
      <c r="CE340" s="154"/>
      <c r="CF340" s="154"/>
      <c r="CG340" s="154"/>
      <c r="CH340" s="154"/>
      <c r="CI340" s="154"/>
      <c r="CJ340" s="154"/>
      <c r="CK340" s="154"/>
      <c r="CL340" s="154"/>
      <c r="CM340" s="154"/>
      <c r="CN340" s="154"/>
      <c r="CO340" s="154"/>
      <c r="CP340" s="154"/>
      <c r="CQ340" s="154"/>
      <c r="CR340" s="154"/>
      <c r="CS340" s="154"/>
      <c r="CT340" s="154"/>
      <c r="CU340" s="154"/>
      <c r="CV340" s="154"/>
      <c r="CW340" s="154"/>
      <c r="CX340" s="154"/>
      <c r="CY340" s="154"/>
      <c r="CZ340" s="154"/>
      <c r="DA340" s="154"/>
      <c r="DB340" s="154"/>
      <c r="DC340" s="154"/>
      <c r="DD340" s="154"/>
      <c r="DE340" s="154"/>
      <c r="DF340" s="154"/>
      <c r="DG340" s="154"/>
      <c r="DH340" s="154"/>
      <c r="DI340" s="154"/>
      <c r="DJ340" s="154"/>
      <c r="DK340" s="154"/>
      <c r="DL340" s="154"/>
      <c r="DM340" s="154"/>
      <c r="DN340" s="154"/>
      <c r="DO340" s="154"/>
      <c r="DP340" s="154"/>
      <c r="DQ340" s="154"/>
      <c r="DR340" s="154"/>
      <c r="DS340" s="154"/>
      <c r="DT340" s="154"/>
      <c r="DU340" s="154"/>
      <c r="DV340" s="154"/>
      <c r="DW340" s="154"/>
      <c r="DX340" s="154"/>
      <c r="DY340" s="154"/>
      <c r="DZ340" s="154"/>
      <c r="EA340" s="154"/>
      <c r="EB340" s="154"/>
      <c r="EC340" s="154"/>
      <c r="ED340" s="154"/>
      <c r="EE340" s="154"/>
      <c r="EF340" s="154"/>
      <c r="EG340" s="154"/>
      <c r="EH340" s="154"/>
      <c r="EI340" s="154"/>
      <c r="EJ340" s="154"/>
      <c r="EK340" s="154"/>
      <c r="EL340" s="154"/>
      <c r="EM340" s="154"/>
      <c r="EN340" s="154"/>
      <c r="EO340" s="154"/>
      <c r="EP340" s="154"/>
      <c r="EQ340" s="154"/>
      <c r="ER340" s="154"/>
      <c r="ES340" s="154"/>
      <c r="ET340" s="154"/>
      <c r="EU340" s="154"/>
      <c r="EV340" s="154"/>
      <c r="EW340" s="154"/>
      <c r="EX340" s="154"/>
      <c r="EY340" s="154"/>
      <c r="EZ340" s="154"/>
      <c r="FA340" s="154"/>
      <c r="FB340" s="154"/>
      <c r="FC340" s="154"/>
      <c r="FD340" s="154"/>
      <c r="FE340" s="154"/>
      <c r="FF340" s="154"/>
      <c r="FG340" s="154"/>
      <c r="FH340" s="154"/>
      <c r="FI340" s="154"/>
      <c r="FJ340" s="154"/>
      <c r="FK340" s="154"/>
      <c r="FL340" s="154"/>
      <c r="FM340" s="154"/>
      <c r="FN340" s="154"/>
      <c r="FO340" s="154"/>
      <c r="FP340" s="154"/>
      <c r="FQ340" s="154"/>
      <c r="FR340" s="154"/>
      <c r="FS340" s="154"/>
      <c r="FT340" s="154"/>
      <c r="FU340" s="154"/>
      <c r="FV340" s="154"/>
      <c r="FW340" s="154"/>
      <c r="FX340" s="154"/>
      <c r="FY340" s="154"/>
      <c r="FZ340" s="154"/>
      <c r="GA340" s="154"/>
      <c r="GB340" s="154"/>
      <c r="GC340" s="154"/>
      <c r="GD340" s="154"/>
      <c r="GE340" s="154"/>
      <c r="GF340" s="154"/>
      <c r="GG340" s="154"/>
      <c r="GH340" s="154"/>
      <c r="GI340" s="154"/>
      <c r="GJ340" s="154"/>
      <c r="GK340" s="154"/>
      <c r="GL340" s="154"/>
      <c r="GM340" s="154"/>
      <c r="GN340" s="154"/>
      <c r="GO340" s="154"/>
      <c r="GP340" s="154"/>
      <c r="GQ340" s="154"/>
      <c r="GR340" s="154"/>
      <c r="GS340" s="154"/>
      <c r="GT340" s="154"/>
      <c r="GU340" s="154"/>
      <c r="GV340" s="154"/>
      <c r="GW340" s="154"/>
      <c r="GX340" s="154"/>
      <c r="GY340" s="154"/>
      <c r="GZ340" s="154"/>
      <c r="HA340" s="154"/>
      <c r="HB340" s="154"/>
      <c r="HC340" s="154"/>
      <c r="HD340" s="154"/>
      <c r="HE340" s="154"/>
      <c r="HF340" s="154"/>
      <c r="HG340" s="154"/>
      <c r="HH340" s="154"/>
      <c r="HI340" s="154"/>
      <c r="HJ340" s="154"/>
      <c r="HK340" s="154"/>
      <c r="HL340" s="154"/>
      <c r="HM340" s="154"/>
      <c r="HN340" s="154"/>
      <c r="HO340" s="154"/>
      <c r="HP340" s="154"/>
      <c r="HQ340" s="154"/>
      <c r="HR340" s="154"/>
      <c r="HS340" s="154"/>
      <c r="HT340" s="154"/>
      <c r="HU340" s="154"/>
      <c r="HV340" s="154"/>
      <c r="HW340" s="154"/>
      <c r="HX340" s="154"/>
      <c r="HY340" s="154"/>
      <c r="HZ340" s="154"/>
      <c r="IA340" s="154"/>
      <c r="IB340" s="154"/>
      <c r="IC340" s="154"/>
      <c r="ID340" s="154"/>
      <c r="IE340" s="154"/>
      <c r="IF340" s="154"/>
      <c r="IG340" s="154"/>
      <c r="IH340" s="154"/>
      <c r="II340" s="154"/>
      <c r="IJ340" s="154"/>
      <c r="IK340" s="154"/>
      <c r="IL340" s="154"/>
      <c r="IM340" s="154"/>
      <c r="IN340" s="154"/>
      <c r="IO340" s="154"/>
      <c r="IP340" s="154"/>
      <c r="IQ340" s="154"/>
      <c r="IR340" s="154"/>
      <c r="IS340" s="154"/>
      <c r="IT340" s="154"/>
      <c r="IU340" s="154"/>
      <c r="IV340" s="154"/>
      <c r="IW340" s="154"/>
      <c r="IX340" s="154"/>
      <c r="IY340" s="154"/>
      <c r="IZ340" s="154"/>
      <c r="JA340" s="154"/>
      <c r="JB340" s="154"/>
      <c r="JC340" s="154"/>
      <c r="JD340" s="154"/>
      <c r="JE340" s="154"/>
      <c r="JF340" s="154"/>
      <c r="JG340" s="154"/>
      <c r="JH340" s="154"/>
      <c r="JI340" s="154"/>
      <c r="JJ340" s="154"/>
      <c r="JK340" s="154"/>
      <c r="JL340" s="154"/>
      <c r="JM340" s="154"/>
      <c r="JN340" s="154"/>
      <c r="JO340" s="154"/>
      <c r="JP340" s="154"/>
      <c r="JQ340" s="154"/>
      <c r="JR340" s="154"/>
      <c r="JS340" s="154"/>
      <c r="JT340" s="154"/>
      <c r="JU340" s="154"/>
      <c r="JV340" s="154"/>
      <c r="JW340" s="154"/>
      <c r="JX340" s="154"/>
      <c r="JY340" s="154"/>
      <c r="JZ340" s="154"/>
      <c r="KA340" s="154"/>
      <c r="KB340" s="154"/>
      <c r="KC340" s="154"/>
      <c r="KD340" s="154"/>
      <c r="KE340" s="154"/>
      <c r="KF340" s="154"/>
      <c r="KG340" s="154"/>
      <c r="KH340" s="154"/>
      <c r="KI340" s="154"/>
      <c r="KJ340" s="154"/>
      <c r="KK340" s="154"/>
      <c r="KL340" s="154"/>
      <c r="KM340" s="154"/>
      <c r="KN340" s="154"/>
      <c r="KO340" s="154"/>
      <c r="KP340" s="154"/>
      <c r="KQ340" s="154"/>
      <c r="KR340" s="154"/>
      <c r="KS340" s="154"/>
      <c r="KT340" s="154"/>
      <c r="KU340" s="154"/>
      <c r="KV340" s="154"/>
      <c r="KW340" s="154"/>
      <c r="KX340" s="154"/>
      <c r="KY340" s="154"/>
      <c r="KZ340" s="154"/>
      <c r="LA340" s="154"/>
      <c r="LB340" s="154"/>
      <c r="LC340" s="154"/>
      <c r="LD340" s="154"/>
      <c r="LE340" s="154"/>
      <c r="LF340" s="154"/>
      <c r="LG340" s="154"/>
      <c r="LH340" s="154"/>
      <c r="LI340" s="154"/>
      <c r="LJ340" s="154"/>
      <c r="LK340" s="154"/>
      <c r="LL340" s="154"/>
      <c r="LM340" s="154"/>
      <c r="LN340" s="154"/>
      <c r="LO340" s="154"/>
      <c r="LP340" s="154"/>
      <c r="LQ340" s="154"/>
      <c r="LR340" s="154"/>
      <c r="LS340" s="154"/>
      <c r="LT340" s="154"/>
      <c r="LU340" s="154"/>
      <c r="LV340" s="154"/>
      <c r="LW340" s="154"/>
      <c r="LX340" s="154"/>
      <c r="LY340" s="154"/>
      <c r="LZ340" s="154"/>
      <c r="MA340" s="154"/>
      <c r="MB340" s="154"/>
      <c r="MC340" s="154"/>
      <c r="MD340" s="154"/>
      <c r="ME340" s="154"/>
      <c r="MF340" s="154"/>
      <c r="MG340" s="154"/>
      <c r="MH340" s="154"/>
      <c r="MI340" s="154"/>
      <c r="MJ340" s="154"/>
      <c r="MK340" s="154"/>
      <c r="ML340" s="154"/>
      <c r="MM340" s="154"/>
      <c r="MN340" s="154"/>
      <c r="MO340" s="154"/>
      <c r="MP340" s="154"/>
      <c r="MQ340" s="154"/>
      <c r="MR340" s="154"/>
      <c r="MS340" s="154"/>
      <c r="MT340" s="154"/>
      <c r="MU340" s="154"/>
      <c r="MV340" s="154"/>
      <c r="MW340" s="154"/>
      <c r="MX340" s="154"/>
      <c r="MY340" s="154"/>
      <c r="MZ340" s="154"/>
      <c r="NA340" s="154"/>
      <c r="NB340" s="154"/>
      <c r="NC340" s="154"/>
      <c r="ND340" s="154"/>
      <c r="NE340" s="154"/>
      <c r="NF340" s="154"/>
      <c r="NG340" s="154"/>
      <c r="NH340" s="154"/>
      <c r="NI340" s="154"/>
      <c r="NJ340" s="154"/>
      <c r="NK340" s="154"/>
      <c r="NL340" s="154"/>
      <c r="NM340" s="154"/>
      <c r="NN340" s="154"/>
      <c r="NO340" s="154"/>
      <c r="NP340" s="154"/>
      <c r="NQ340" s="154"/>
      <c r="NR340" s="154"/>
      <c r="NS340" s="154"/>
      <c r="NT340" s="154"/>
      <c r="NU340" s="154"/>
      <c r="NV340" s="154"/>
      <c r="NW340" s="154"/>
      <c r="NX340" s="154"/>
      <c r="NY340" s="154"/>
      <c r="NZ340" s="154"/>
      <c r="OA340" s="154"/>
      <c r="OB340" s="154"/>
      <c r="OC340" s="154"/>
      <c r="OD340" s="154"/>
      <c r="OE340" s="154"/>
      <c r="OF340" s="154"/>
      <c r="OG340" s="154"/>
      <c r="OH340" s="154"/>
      <c r="OI340" s="154"/>
      <c r="OJ340" s="154"/>
      <c r="OK340" s="154"/>
      <c r="OL340" s="154"/>
      <c r="OM340" s="154"/>
      <c r="ON340" s="154"/>
      <c r="OO340" s="154"/>
      <c r="OP340" s="154"/>
      <c r="OQ340" s="154"/>
      <c r="OR340" s="154"/>
      <c r="OS340" s="154"/>
      <c r="OT340" s="154"/>
      <c r="OU340" s="154"/>
      <c r="OV340" s="154"/>
      <c r="OW340" s="154"/>
      <c r="OX340" s="154"/>
      <c r="OY340" s="154"/>
      <c r="OZ340" s="154"/>
      <c r="PA340" s="154"/>
      <c r="PB340" s="154"/>
      <c r="PC340" s="154"/>
      <c r="PD340" s="154"/>
      <c r="PE340" s="154"/>
      <c r="PF340" s="154"/>
      <c r="PG340" s="154"/>
      <c r="PH340" s="154"/>
      <c r="PI340" s="154"/>
      <c r="PJ340" s="154"/>
      <c r="PK340" s="154"/>
      <c r="PL340" s="154"/>
      <c r="PM340" s="154"/>
      <c r="PN340" s="154"/>
      <c r="PO340" s="154"/>
      <c r="PP340" s="154"/>
      <c r="PQ340" s="154"/>
      <c r="PR340" s="154"/>
      <c r="PS340" s="154"/>
      <c r="PT340" s="154"/>
      <c r="PU340" s="154"/>
      <c r="PV340" s="154"/>
      <c r="PW340" s="154"/>
      <c r="PX340" s="154"/>
      <c r="PY340" s="154"/>
      <c r="PZ340" s="154"/>
      <c r="QA340" s="154"/>
      <c r="QB340" s="154"/>
      <c r="QC340" s="154"/>
      <c r="QD340" s="154"/>
      <c r="QE340" s="154"/>
      <c r="QF340" s="154"/>
      <c r="QG340" s="154"/>
      <c r="QH340" s="154"/>
      <c r="QI340" s="154"/>
      <c r="QJ340" s="154"/>
      <c r="QK340" s="154"/>
      <c r="QL340" s="154"/>
      <c r="QM340" s="154"/>
      <c r="QN340" s="154"/>
      <c r="QO340" s="154"/>
      <c r="QP340" s="154"/>
      <c r="QQ340" s="154"/>
      <c r="QR340" s="154"/>
      <c r="QS340" s="154"/>
      <c r="QT340" s="154"/>
      <c r="QU340" s="154"/>
      <c r="QV340" s="154"/>
      <c r="QW340" s="154"/>
      <c r="QX340" s="154"/>
      <c r="QY340" s="154"/>
      <c r="QZ340" s="154"/>
      <c r="RA340" s="154"/>
      <c r="RB340" s="154"/>
      <c r="RC340" s="154"/>
      <c r="RD340" s="154"/>
      <c r="RE340" s="154"/>
      <c r="RF340" s="154"/>
      <c r="RG340" s="154"/>
      <c r="RH340" s="154"/>
      <c r="RI340" s="154"/>
      <c r="RJ340" s="154"/>
      <c r="RK340" s="154"/>
      <c r="RL340" s="154"/>
      <c r="RM340" s="154"/>
      <c r="RN340" s="154"/>
      <c r="RO340" s="154"/>
      <c r="RP340" s="154"/>
      <c r="RQ340" s="154"/>
      <c r="RR340" s="154"/>
      <c r="RS340" s="154"/>
      <c r="RT340" s="154"/>
      <c r="RU340" s="154"/>
      <c r="RV340" s="154"/>
      <c r="RW340" s="154"/>
      <c r="RX340" s="154"/>
      <c r="RY340" s="154"/>
      <c r="RZ340" s="154"/>
      <c r="SA340" s="154"/>
      <c r="SB340" s="154"/>
      <c r="SC340" s="154"/>
      <c r="SD340" s="154"/>
      <c r="SE340" s="154"/>
      <c r="SF340" s="154"/>
      <c r="SG340" s="154"/>
      <c r="SH340" s="154"/>
      <c r="SI340" s="154"/>
      <c r="SJ340" s="154"/>
      <c r="SK340" s="154"/>
      <c r="SL340" s="154"/>
      <c r="SM340" s="154"/>
      <c r="SN340" s="154"/>
      <c r="SO340" s="154"/>
      <c r="SP340" s="154"/>
      <c r="SQ340" s="154"/>
      <c r="SR340" s="154"/>
      <c r="SS340" s="154"/>
      <c r="ST340" s="154"/>
      <c r="SU340" s="154"/>
      <c r="SV340" s="154"/>
      <c r="SW340" s="154"/>
      <c r="SX340" s="154"/>
      <c r="SY340" s="154"/>
      <c r="SZ340" s="154"/>
      <c r="TA340" s="154"/>
      <c r="TB340" s="154"/>
      <c r="TC340" s="154"/>
      <c r="TD340" s="154"/>
      <c r="TE340" s="154"/>
      <c r="TF340" s="154"/>
      <c r="TG340" s="154"/>
      <c r="TH340" s="154"/>
      <c r="TI340" s="154"/>
      <c r="TJ340" s="154"/>
      <c r="TK340" s="154"/>
      <c r="TL340" s="154"/>
      <c r="TM340" s="154"/>
      <c r="TN340" s="154"/>
      <c r="TO340" s="154"/>
      <c r="TP340" s="154"/>
      <c r="TQ340" s="154"/>
      <c r="TR340" s="154"/>
      <c r="TS340" s="154"/>
      <c r="TT340" s="154"/>
      <c r="TU340" s="154"/>
      <c r="TV340" s="154"/>
      <c r="TW340" s="154"/>
      <c r="TX340" s="154"/>
      <c r="TY340" s="154"/>
      <c r="TZ340" s="154"/>
      <c r="UA340" s="154"/>
      <c r="UB340" s="154"/>
      <c r="UC340" s="154"/>
      <c r="UD340" s="154"/>
      <c r="UE340" s="154"/>
      <c r="UF340" s="154"/>
      <c r="UG340" s="154"/>
      <c r="UH340" s="154"/>
      <c r="UI340" s="154"/>
      <c r="UJ340" s="154"/>
      <c r="UK340" s="154"/>
      <c r="UL340" s="154"/>
      <c r="UM340" s="154"/>
      <c r="UN340" s="154"/>
      <c r="UO340" s="154"/>
      <c r="UP340" s="154"/>
      <c r="UQ340" s="154"/>
      <c r="UR340" s="154"/>
      <c r="US340" s="154"/>
      <c r="UT340" s="154"/>
      <c r="UU340" s="154"/>
      <c r="UV340" s="154"/>
      <c r="UW340" s="154"/>
      <c r="UX340" s="154"/>
      <c r="UY340" s="154"/>
      <c r="UZ340" s="154"/>
    </row>
    <row r="341" spans="1:572" x14ac:dyDescent="0.3">
      <c r="A341" s="470">
        <v>25</v>
      </c>
      <c r="B341" s="473" t="str">
        <f>+$L$293</f>
        <v>ค่าถ่ายเอกสาร (ถ่ายเอกสารและเข้าเล่มบัญชีชักลากไม้สัก)</v>
      </c>
      <c r="C341" s="345" t="s">
        <v>312</v>
      </c>
      <c r="D341" s="302" t="str">
        <f>+C341</f>
        <v>440.00 บาท</v>
      </c>
      <c r="E341" s="128" t="s">
        <v>279</v>
      </c>
      <c r="F341" s="161" t="str">
        <f>+$N$293</f>
        <v>ร้านน้ำปาดพลาสติก</v>
      </c>
      <c r="G341" s="162" t="str">
        <f>+F341</f>
        <v>ร้านน้ำปาดพลาสติก</v>
      </c>
      <c r="H341" s="480" t="s">
        <v>11</v>
      </c>
      <c r="I341" s="163" t="s">
        <v>402</v>
      </c>
      <c r="J341" s="164"/>
      <c r="K341" s="156"/>
      <c r="L341" s="146"/>
    </row>
    <row r="342" spans="1:572" x14ac:dyDescent="0.3">
      <c r="A342" s="471"/>
      <c r="B342" s="474"/>
      <c r="C342" s="18"/>
      <c r="D342" s="156"/>
      <c r="E342" s="129" t="s">
        <v>281</v>
      </c>
      <c r="F342" s="166" t="s">
        <v>19</v>
      </c>
      <c r="G342" s="167" t="s">
        <v>282</v>
      </c>
      <c r="H342" s="481"/>
      <c r="I342" s="101" t="s">
        <v>403</v>
      </c>
      <c r="J342" s="164"/>
      <c r="K342" s="156"/>
      <c r="L342" s="146"/>
    </row>
    <row r="343" spans="1:572" s="155" customFormat="1" x14ac:dyDescent="0.3">
      <c r="A343" s="472"/>
      <c r="B343" s="475"/>
      <c r="C343" s="22"/>
      <c r="E343" s="130"/>
      <c r="F343" s="168" t="str">
        <f>+C341</f>
        <v>440.00 บาท</v>
      </c>
      <c r="G343" s="169" t="str">
        <f>+C341</f>
        <v>440.00 บาท</v>
      </c>
      <c r="H343" s="482"/>
      <c r="I343" s="102"/>
      <c r="J343" s="164"/>
      <c r="K343" s="164"/>
      <c r="L343" s="146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  <c r="AU343" s="154"/>
      <c r="AV343" s="154"/>
      <c r="AW343" s="154"/>
      <c r="AX343" s="154"/>
      <c r="AY343" s="154"/>
      <c r="AZ343" s="154"/>
      <c r="BA343" s="154"/>
      <c r="BB343" s="154"/>
      <c r="BC343" s="154"/>
      <c r="BD343" s="154"/>
      <c r="BE343" s="154"/>
      <c r="BF343" s="154"/>
      <c r="BG343" s="154"/>
      <c r="BH343" s="154"/>
      <c r="BI343" s="154"/>
      <c r="BJ343" s="154"/>
      <c r="BK343" s="154"/>
      <c r="BL343" s="154"/>
      <c r="BM343" s="154"/>
      <c r="BN343" s="154"/>
      <c r="BO343" s="154"/>
      <c r="BP343" s="154"/>
      <c r="BQ343" s="154"/>
      <c r="BR343" s="154"/>
      <c r="BS343" s="154"/>
      <c r="BT343" s="154"/>
      <c r="BU343" s="154"/>
      <c r="BV343" s="154"/>
      <c r="BW343" s="154"/>
      <c r="BX343" s="154"/>
      <c r="BY343" s="154"/>
      <c r="BZ343" s="154"/>
      <c r="CA343" s="154"/>
      <c r="CB343" s="154"/>
      <c r="CC343" s="154"/>
      <c r="CD343" s="154"/>
      <c r="CE343" s="154"/>
      <c r="CF343" s="154"/>
      <c r="CG343" s="154"/>
      <c r="CH343" s="154"/>
      <c r="CI343" s="154"/>
      <c r="CJ343" s="154"/>
      <c r="CK343" s="154"/>
      <c r="CL343" s="154"/>
      <c r="CM343" s="154"/>
      <c r="CN343" s="154"/>
      <c r="CO343" s="154"/>
      <c r="CP343" s="154"/>
      <c r="CQ343" s="154"/>
      <c r="CR343" s="154"/>
      <c r="CS343" s="154"/>
      <c r="CT343" s="154"/>
      <c r="CU343" s="154"/>
      <c r="CV343" s="154"/>
      <c r="CW343" s="154"/>
      <c r="CX343" s="154"/>
      <c r="CY343" s="154"/>
      <c r="CZ343" s="154"/>
      <c r="DA343" s="154"/>
      <c r="DB343" s="154"/>
      <c r="DC343" s="154"/>
      <c r="DD343" s="154"/>
      <c r="DE343" s="154"/>
      <c r="DF343" s="154"/>
      <c r="DG343" s="154"/>
      <c r="DH343" s="154"/>
      <c r="DI343" s="154"/>
      <c r="DJ343" s="154"/>
      <c r="DK343" s="154"/>
      <c r="DL343" s="154"/>
      <c r="DM343" s="154"/>
      <c r="DN343" s="154"/>
      <c r="DO343" s="154"/>
      <c r="DP343" s="154"/>
      <c r="DQ343" s="154"/>
      <c r="DR343" s="154"/>
      <c r="DS343" s="154"/>
      <c r="DT343" s="154"/>
      <c r="DU343" s="154"/>
      <c r="DV343" s="154"/>
      <c r="DW343" s="154"/>
      <c r="DX343" s="154"/>
      <c r="DY343" s="154"/>
      <c r="DZ343" s="154"/>
      <c r="EA343" s="154"/>
      <c r="EB343" s="154"/>
      <c r="EC343" s="154"/>
      <c r="ED343" s="154"/>
      <c r="EE343" s="154"/>
      <c r="EF343" s="154"/>
      <c r="EG343" s="154"/>
      <c r="EH343" s="154"/>
      <c r="EI343" s="154"/>
      <c r="EJ343" s="154"/>
      <c r="EK343" s="154"/>
      <c r="EL343" s="154"/>
      <c r="EM343" s="154"/>
      <c r="EN343" s="154"/>
      <c r="EO343" s="154"/>
      <c r="EP343" s="154"/>
      <c r="EQ343" s="154"/>
      <c r="ER343" s="154"/>
      <c r="ES343" s="154"/>
      <c r="ET343" s="154"/>
      <c r="EU343" s="154"/>
      <c r="EV343" s="154"/>
      <c r="EW343" s="154"/>
      <c r="EX343" s="154"/>
      <c r="EY343" s="154"/>
      <c r="EZ343" s="154"/>
      <c r="FA343" s="154"/>
      <c r="FB343" s="154"/>
      <c r="FC343" s="154"/>
      <c r="FD343" s="154"/>
      <c r="FE343" s="154"/>
      <c r="FF343" s="154"/>
      <c r="FG343" s="154"/>
      <c r="FH343" s="154"/>
      <c r="FI343" s="154"/>
      <c r="FJ343" s="154"/>
      <c r="FK343" s="154"/>
      <c r="FL343" s="154"/>
      <c r="FM343" s="154"/>
      <c r="FN343" s="154"/>
      <c r="FO343" s="154"/>
      <c r="FP343" s="154"/>
      <c r="FQ343" s="154"/>
      <c r="FR343" s="154"/>
      <c r="FS343" s="154"/>
      <c r="FT343" s="154"/>
      <c r="FU343" s="154"/>
      <c r="FV343" s="154"/>
      <c r="FW343" s="154"/>
      <c r="FX343" s="154"/>
      <c r="FY343" s="154"/>
      <c r="FZ343" s="154"/>
      <c r="GA343" s="154"/>
      <c r="GB343" s="154"/>
      <c r="GC343" s="154"/>
      <c r="GD343" s="154"/>
      <c r="GE343" s="154"/>
      <c r="GF343" s="154"/>
      <c r="GG343" s="154"/>
      <c r="GH343" s="154"/>
      <c r="GI343" s="154"/>
      <c r="GJ343" s="154"/>
      <c r="GK343" s="154"/>
      <c r="GL343" s="154"/>
      <c r="GM343" s="154"/>
      <c r="GN343" s="154"/>
      <c r="GO343" s="154"/>
      <c r="GP343" s="154"/>
      <c r="GQ343" s="154"/>
      <c r="GR343" s="154"/>
      <c r="GS343" s="154"/>
      <c r="GT343" s="154"/>
      <c r="GU343" s="154"/>
      <c r="GV343" s="154"/>
      <c r="GW343" s="154"/>
      <c r="GX343" s="154"/>
      <c r="GY343" s="154"/>
      <c r="GZ343" s="154"/>
      <c r="HA343" s="154"/>
      <c r="HB343" s="154"/>
      <c r="HC343" s="154"/>
      <c r="HD343" s="154"/>
      <c r="HE343" s="154"/>
      <c r="HF343" s="154"/>
      <c r="HG343" s="154"/>
      <c r="HH343" s="154"/>
      <c r="HI343" s="154"/>
      <c r="HJ343" s="154"/>
      <c r="HK343" s="154"/>
      <c r="HL343" s="154"/>
      <c r="HM343" s="154"/>
      <c r="HN343" s="154"/>
      <c r="HO343" s="154"/>
      <c r="HP343" s="154"/>
      <c r="HQ343" s="154"/>
      <c r="HR343" s="154"/>
      <c r="HS343" s="154"/>
      <c r="HT343" s="154"/>
      <c r="HU343" s="154"/>
      <c r="HV343" s="154"/>
      <c r="HW343" s="154"/>
      <c r="HX343" s="154"/>
      <c r="HY343" s="154"/>
      <c r="HZ343" s="154"/>
      <c r="IA343" s="154"/>
      <c r="IB343" s="154"/>
      <c r="IC343" s="154"/>
      <c r="ID343" s="154"/>
      <c r="IE343" s="154"/>
      <c r="IF343" s="154"/>
      <c r="IG343" s="154"/>
      <c r="IH343" s="154"/>
      <c r="II343" s="154"/>
      <c r="IJ343" s="154"/>
      <c r="IK343" s="154"/>
      <c r="IL343" s="154"/>
      <c r="IM343" s="154"/>
      <c r="IN343" s="154"/>
      <c r="IO343" s="154"/>
      <c r="IP343" s="154"/>
      <c r="IQ343" s="154"/>
      <c r="IR343" s="154"/>
      <c r="IS343" s="154"/>
      <c r="IT343" s="154"/>
      <c r="IU343" s="154"/>
      <c r="IV343" s="154"/>
      <c r="IW343" s="154"/>
      <c r="IX343" s="154"/>
      <c r="IY343" s="154"/>
      <c r="IZ343" s="154"/>
      <c r="JA343" s="154"/>
      <c r="JB343" s="154"/>
      <c r="JC343" s="154"/>
      <c r="JD343" s="154"/>
      <c r="JE343" s="154"/>
      <c r="JF343" s="154"/>
      <c r="JG343" s="154"/>
      <c r="JH343" s="154"/>
      <c r="JI343" s="154"/>
      <c r="JJ343" s="154"/>
      <c r="JK343" s="154"/>
      <c r="JL343" s="154"/>
      <c r="JM343" s="154"/>
      <c r="JN343" s="154"/>
      <c r="JO343" s="154"/>
      <c r="JP343" s="154"/>
      <c r="JQ343" s="154"/>
      <c r="JR343" s="154"/>
      <c r="JS343" s="154"/>
      <c r="JT343" s="154"/>
      <c r="JU343" s="154"/>
      <c r="JV343" s="154"/>
      <c r="JW343" s="154"/>
      <c r="JX343" s="154"/>
      <c r="JY343" s="154"/>
      <c r="JZ343" s="154"/>
      <c r="KA343" s="154"/>
      <c r="KB343" s="154"/>
      <c r="KC343" s="154"/>
      <c r="KD343" s="154"/>
      <c r="KE343" s="154"/>
      <c r="KF343" s="154"/>
      <c r="KG343" s="154"/>
      <c r="KH343" s="154"/>
      <c r="KI343" s="154"/>
      <c r="KJ343" s="154"/>
      <c r="KK343" s="154"/>
      <c r="KL343" s="154"/>
      <c r="KM343" s="154"/>
      <c r="KN343" s="154"/>
      <c r="KO343" s="154"/>
      <c r="KP343" s="154"/>
      <c r="KQ343" s="154"/>
      <c r="KR343" s="154"/>
      <c r="KS343" s="154"/>
      <c r="KT343" s="154"/>
      <c r="KU343" s="154"/>
      <c r="KV343" s="154"/>
      <c r="KW343" s="154"/>
      <c r="KX343" s="154"/>
      <c r="KY343" s="154"/>
      <c r="KZ343" s="154"/>
      <c r="LA343" s="154"/>
      <c r="LB343" s="154"/>
      <c r="LC343" s="154"/>
      <c r="LD343" s="154"/>
      <c r="LE343" s="154"/>
      <c r="LF343" s="154"/>
      <c r="LG343" s="154"/>
      <c r="LH343" s="154"/>
      <c r="LI343" s="154"/>
      <c r="LJ343" s="154"/>
      <c r="LK343" s="154"/>
      <c r="LL343" s="154"/>
      <c r="LM343" s="154"/>
      <c r="LN343" s="154"/>
      <c r="LO343" s="154"/>
      <c r="LP343" s="154"/>
      <c r="LQ343" s="154"/>
      <c r="LR343" s="154"/>
      <c r="LS343" s="154"/>
      <c r="LT343" s="154"/>
      <c r="LU343" s="154"/>
      <c r="LV343" s="154"/>
      <c r="LW343" s="154"/>
      <c r="LX343" s="154"/>
      <c r="LY343" s="154"/>
      <c r="LZ343" s="154"/>
      <c r="MA343" s="154"/>
      <c r="MB343" s="154"/>
      <c r="MC343" s="154"/>
      <c r="MD343" s="154"/>
      <c r="ME343" s="154"/>
      <c r="MF343" s="154"/>
      <c r="MG343" s="154"/>
      <c r="MH343" s="154"/>
      <c r="MI343" s="154"/>
      <c r="MJ343" s="154"/>
      <c r="MK343" s="154"/>
      <c r="ML343" s="154"/>
      <c r="MM343" s="154"/>
      <c r="MN343" s="154"/>
      <c r="MO343" s="154"/>
      <c r="MP343" s="154"/>
      <c r="MQ343" s="154"/>
      <c r="MR343" s="154"/>
      <c r="MS343" s="154"/>
      <c r="MT343" s="154"/>
      <c r="MU343" s="154"/>
      <c r="MV343" s="154"/>
      <c r="MW343" s="154"/>
      <c r="MX343" s="154"/>
      <c r="MY343" s="154"/>
      <c r="MZ343" s="154"/>
      <c r="NA343" s="154"/>
      <c r="NB343" s="154"/>
      <c r="NC343" s="154"/>
      <c r="ND343" s="154"/>
      <c r="NE343" s="154"/>
      <c r="NF343" s="154"/>
      <c r="NG343" s="154"/>
      <c r="NH343" s="154"/>
      <c r="NI343" s="154"/>
      <c r="NJ343" s="154"/>
      <c r="NK343" s="154"/>
      <c r="NL343" s="154"/>
      <c r="NM343" s="154"/>
      <c r="NN343" s="154"/>
      <c r="NO343" s="154"/>
      <c r="NP343" s="154"/>
      <c r="NQ343" s="154"/>
      <c r="NR343" s="154"/>
      <c r="NS343" s="154"/>
      <c r="NT343" s="154"/>
      <c r="NU343" s="154"/>
      <c r="NV343" s="154"/>
      <c r="NW343" s="154"/>
      <c r="NX343" s="154"/>
      <c r="NY343" s="154"/>
      <c r="NZ343" s="154"/>
      <c r="OA343" s="154"/>
      <c r="OB343" s="154"/>
      <c r="OC343" s="154"/>
      <c r="OD343" s="154"/>
      <c r="OE343" s="154"/>
      <c r="OF343" s="154"/>
      <c r="OG343" s="154"/>
      <c r="OH343" s="154"/>
      <c r="OI343" s="154"/>
      <c r="OJ343" s="154"/>
      <c r="OK343" s="154"/>
      <c r="OL343" s="154"/>
      <c r="OM343" s="154"/>
      <c r="ON343" s="154"/>
      <c r="OO343" s="154"/>
      <c r="OP343" s="154"/>
      <c r="OQ343" s="154"/>
      <c r="OR343" s="154"/>
      <c r="OS343" s="154"/>
      <c r="OT343" s="154"/>
      <c r="OU343" s="154"/>
      <c r="OV343" s="154"/>
      <c r="OW343" s="154"/>
      <c r="OX343" s="154"/>
      <c r="OY343" s="154"/>
      <c r="OZ343" s="154"/>
      <c r="PA343" s="154"/>
      <c r="PB343" s="154"/>
      <c r="PC343" s="154"/>
      <c r="PD343" s="154"/>
      <c r="PE343" s="154"/>
      <c r="PF343" s="154"/>
      <c r="PG343" s="154"/>
      <c r="PH343" s="154"/>
      <c r="PI343" s="154"/>
      <c r="PJ343" s="154"/>
      <c r="PK343" s="154"/>
      <c r="PL343" s="154"/>
      <c r="PM343" s="154"/>
      <c r="PN343" s="154"/>
      <c r="PO343" s="154"/>
      <c r="PP343" s="154"/>
      <c r="PQ343" s="154"/>
      <c r="PR343" s="154"/>
      <c r="PS343" s="154"/>
      <c r="PT343" s="154"/>
      <c r="PU343" s="154"/>
      <c r="PV343" s="154"/>
      <c r="PW343" s="154"/>
      <c r="PX343" s="154"/>
      <c r="PY343" s="154"/>
      <c r="PZ343" s="154"/>
      <c r="QA343" s="154"/>
      <c r="QB343" s="154"/>
      <c r="QC343" s="154"/>
      <c r="QD343" s="154"/>
      <c r="QE343" s="154"/>
      <c r="QF343" s="154"/>
      <c r="QG343" s="154"/>
      <c r="QH343" s="154"/>
      <c r="QI343" s="154"/>
      <c r="QJ343" s="154"/>
      <c r="QK343" s="154"/>
      <c r="QL343" s="154"/>
      <c r="QM343" s="154"/>
      <c r="QN343" s="154"/>
      <c r="QO343" s="154"/>
      <c r="QP343" s="154"/>
      <c r="QQ343" s="154"/>
      <c r="QR343" s="154"/>
      <c r="QS343" s="154"/>
      <c r="QT343" s="154"/>
      <c r="QU343" s="154"/>
      <c r="QV343" s="154"/>
      <c r="QW343" s="154"/>
      <c r="QX343" s="154"/>
      <c r="QY343" s="154"/>
      <c r="QZ343" s="154"/>
      <c r="RA343" s="154"/>
      <c r="RB343" s="154"/>
      <c r="RC343" s="154"/>
      <c r="RD343" s="154"/>
      <c r="RE343" s="154"/>
      <c r="RF343" s="154"/>
      <c r="RG343" s="154"/>
      <c r="RH343" s="154"/>
      <c r="RI343" s="154"/>
      <c r="RJ343" s="154"/>
      <c r="RK343" s="154"/>
      <c r="RL343" s="154"/>
      <c r="RM343" s="154"/>
      <c r="RN343" s="154"/>
      <c r="RO343" s="154"/>
      <c r="RP343" s="154"/>
      <c r="RQ343" s="154"/>
      <c r="RR343" s="154"/>
      <c r="RS343" s="154"/>
      <c r="RT343" s="154"/>
      <c r="RU343" s="154"/>
      <c r="RV343" s="154"/>
      <c r="RW343" s="154"/>
      <c r="RX343" s="154"/>
      <c r="RY343" s="154"/>
      <c r="RZ343" s="154"/>
      <c r="SA343" s="154"/>
      <c r="SB343" s="154"/>
      <c r="SC343" s="154"/>
      <c r="SD343" s="154"/>
      <c r="SE343" s="154"/>
      <c r="SF343" s="154"/>
      <c r="SG343" s="154"/>
      <c r="SH343" s="154"/>
      <c r="SI343" s="154"/>
      <c r="SJ343" s="154"/>
      <c r="SK343" s="154"/>
      <c r="SL343" s="154"/>
      <c r="SM343" s="154"/>
      <c r="SN343" s="154"/>
      <c r="SO343" s="154"/>
      <c r="SP343" s="154"/>
      <c r="SQ343" s="154"/>
      <c r="SR343" s="154"/>
      <c r="SS343" s="154"/>
      <c r="ST343" s="154"/>
      <c r="SU343" s="154"/>
      <c r="SV343" s="154"/>
      <c r="SW343" s="154"/>
      <c r="SX343" s="154"/>
      <c r="SY343" s="154"/>
      <c r="SZ343" s="154"/>
      <c r="TA343" s="154"/>
      <c r="TB343" s="154"/>
      <c r="TC343" s="154"/>
      <c r="TD343" s="154"/>
      <c r="TE343" s="154"/>
      <c r="TF343" s="154"/>
      <c r="TG343" s="154"/>
      <c r="TH343" s="154"/>
      <c r="TI343" s="154"/>
      <c r="TJ343" s="154"/>
      <c r="TK343" s="154"/>
      <c r="TL343" s="154"/>
      <c r="TM343" s="154"/>
      <c r="TN343" s="154"/>
      <c r="TO343" s="154"/>
      <c r="TP343" s="154"/>
      <c r="TQ343" s="154"/>
      <c r="TR343" s="154"/>
      <c r="TS343" s="154"/>
      <c r="TT343" s="154"/>
      <c r="TU343" s="154"/>
      <c r="TV343" s="154"/>
      <c r="TW343" s="154"/>
      <c r="TX343" s="154"/>
      <c r="TY343" s="154"/>
      <c r="TZ343" s="154"/>
      <c r="UA343" s="154"/>
      <c r="UB343" s="154"/>
      <c r="UC343" s="154"/>
      <c r="UD343" s="154"/>
      <c r="UE343" s="154"/>
      <c r="UF343" s="154"/>
      <c r="UG343" s="154"/>
      <c r="UH343" s="154"/>
      <c r="UI343" s="154"/>
      <c r="UJ343" s="154"/>
      <c r="UK343" s="154"/>
      <c r="UL343" s="154"/>
      <c r="UM343" s="154"/>
      <c r="UN343" s="154"/>
      <c r="UO343" s="154"/>
      <c r="UP343" s="154"/>
      <c r="UQ343" s="154"/>
      <c r="UR343" s="154"/>
      <c r="US343" s="154"/>
      <c r="UT343" s="154"/>
      <c r="UU343" s="154"/>
      <c r="UV343" s="154"/>
      <c r="UW343" s="154"/>
      <c r="UX343" s="154"/>
      <c r="UY343" s="154"/>
      <c r="UZ343" s="154"/>
    </row>
    <row r="344" spans="1:572" x14ac:dyDescent="0.3">
      <c r="A344" s="470">
        <v>26</v>
      </c>
      <c r="B344" s="473" t="str">
        <f>+$L$294</f>
        <v>ค่าซ่อมแซมรถยนต์กระบะ 6 ล้อ  80-4809 พิษณุโลก</v>
      </c>
      <c r="C344" s="345" t="s">
        <v>313</v>
      </c>
      <c r="D344" s="302" t="str">
        <f>+C344</f>
        <v>8,660.00 บาท</v>
      </c>
      <c r="E344" s="128" t="s">
        <v>279</v>
      </c>
      <c r="F344" s="161" t="str">
        <f>+$N$294</f>
        <v>ร้านจรูญ การช่าง</v>
      </c>
      <c r="G344" s="162" t="str">
        <f>+F344</f>
        <v>ร้านจรูญ การช่าง</v>
      </c>
      <c r="H344" s="480" t="s">
        <v>11</v>
      </c>
      <c r="I344" s="163" t="s">
        <v>397</v>
      </c>
      <c r="J344" s="164"/>
      <c r="K344" s="156"/>
      <c r="L344" s="146"/>
    </row>
    <row r="345" spans="1:572" x14ac:dyDescent="0.3">
      <c r="A345" s="471"/>
      <c r="B345" s="474"/>
      <c r="C345" s="18"/>
      <c r="D345" s="156"/>
      <c r="E345" s="129" t="s">
        <v>281</v>
      </c>
      <c r="F345" s="166" t="s">
        <v>19</v>
      </c>
      <c r="G345" s="167" t="s">
        <v>282</v>
      </c>
      <c r="H345" s="481"/>
      <c r="I345" s="101" t="s">
        <v>404</v>
      </c>
      <c r="J345" s="164"/>
      <c r="K345" s="156"/>
      <c r="L345" s="146"/>
    </row>
    <row r="346" spans="1:572" s="155" customFormat="1" x14ac:dyDescent="0.3">
      <c r="A346" s="472"/>
      <c r="B346" s="475"/>
      <c r="C346" s="22"/>
      <c r="E346" s="130"/>
      <c r="F346" s="168" t="str">
        <f>+C344</f>
        <v>8,660.00 บาท</v>
      </c>
      <c r="G346" s="169" t="str">
        <f>+C344</f>
        <v>8,660.00 บาท</v>
      </c>
      <c r="H346" s="482"/>
      <c r="I346" s="102"/>
      <c r="J346" s="164"/>
      <c r="K346" s="164"/>
      <c r="L346" s="146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  <c r="AU346" s="154"/>
      <c r="AV346" s="154"/>
      <c r="AW346" s="154"/>
      <c r="AX346" s="154"/>
      <c r="AY346" s="154"/>
      <c r="AZ346" s="154"/>
      <c r="BA346" s="154"/>
      <c r="BB346" s="154"/>
      <c r="BC346" s="154"/>
      <c r="BD346" s="154"/>
      <c r="BE346" s="154"/>
      <c r="BF346" s="154"/>
      <c r="BG346" s="154"/>
      <c r="BH346" s="154"/>
      <c r="BI346" s="154"/>
      <c r="BJ346" s="154"/>
      <c r="BK346" s="154"/>
      <c r="BL346" s="154"/>
      <c r="BM346" s="154"/>
      <c r="BN346" s="154"/>
      <c r="BO346" s="154"/>
      <c r="BP346" s="154"/>
      <c r="BQ346" s="154"/>
      <c r="BR346" s="154"/>
      <c r="BS346" s="154"/>
      <c r="BT346" s="154"/>
      <c r="BU346" s="154"/>
      <c r="BV346" s="154"/>
      <c r="BW346" s="154"/>
      <c r="BX346" s="154"/>
      <c r="BY346" s="154"/>
      <c r="BZ346" s="154"/>
      <c r="CA346" s="154"/>
      <c r="CB346" s="154"/>
      <c r="CC346" s="154"/>
      <c r="CD346" s="154"/>
      <c r="CE346" s="154"/>
      <c r="CF346" s="154"/>
      <c r="CG346" s="154"/>
      <c r="CH346" s="154"/>
      <c r="CI346" s="154"/>
      <c r="CJ346" s="154"/>
      <c r="CK346" s="154"/>
      <c r="CL346" s="154"/>
      <c r="CM346" s="154"/>
      <c r="CN346" s="154"/>
      <c r="CO346" s="154"/>
      <c r="CP346" s="154"/>
      <c r="CQ346" s="154"/>
      <c r="CR346" s="154"/>
      <c r="CS346" s="154"/>
      <c r="CT346" s="154"/>
      <c r="CU346" s="154"/>
      <c r="CV346" s="154"/>
      <c r="CW346" s="154"/>
      <c r="CX346" s="154"/>
      <c r="CY346" s="154"/>
      <c r="CZ346" s="154"/>
      <c r="DA346" s="154"/>
      <c r="DB346" s="154"/>
      <c r="DC346" s="154"/>
      <c r="DD346" s="154"/>
      <c r="DE346" s="154"/>
      <c r="DF346" s="154"/>
      <c r="DG346" s="154"/>
      <c r="DH346" s="154"/>
      <c r="DI346" s="154"/>
      <c r="DJ346" s="154"/>
      <c r="DK346" s="154"/>
      <c r="DL346" s="154"/>
      <c r="DM346" s="154"/>
      <c r="DN346" s="154"/>
      <c r="DO346" s="154"/>
      <c r="DP346" s="154"/>
      <c r="DQ346" s="154"/>
      <c r="DR346" s="154"/>
      <c r="DS346" s="154"/>
      <c r="DT346" s="154"/>
      <c r="DU346" s="154"/>
      <c r="DV346" s="154"/>
      <c r="DW346" s="154"/>
      <c r="DX346" s="154"/>
      <c r="DY346" s="154"/>
      <c r="DZ346" s="154"/>
      <c r="EA346" s="154"/>
      <c r="EB346" s="154"/>
      <c r="EC346" s="154"/>
      <c r="ED346" s="154"/>
      <c r="EE346" s="154"/>
      <c r="EF346" s="154"/>
      <c r="EG346" s="154"/>
      <c r="EH346" s="154"/>
      <c r="EI346" s="154"/>
      <c r="EJ346" s="154"/>
      <c r="EK346" s="154"/>
      <c r="EL346" s="154"/>
      <c r="EM346" s="154"/>
      <c r="EN346" s="154"/>
      <c r="EO346" s="154"/>
      <c r="EP346" s="154"/>
      <c r="EQ346" s="154"/>
      <c r="ER346" s="154"/>
      <c r="ES346" s="154"/>
      <c r="ET346" s="154"/>
      <c r="EU346" s="154"/>
      <c r="EV346" s="154"/>
      <c r="EW346" s="154"/>
      <c r="EX346" s="154"/>
      <c r="EY346" s="154"/>
      <c r="EZ346" s="154"/>
      <c r="FA346" s="154"/>
      <c r="FB346" s="154"/>
      <c r="FC346" s="154"/>
      <c r="FD346" s="154"/>
      <c r="FE346" s="154"/>
      <c r="FF346" s="154"/>
      <c r="FG346" s="154"/>
      <c r="FH346" s="154"/>
      <c r="FI346" s="154"/>
      <c r="FJ346" s="154"/>
      <c r="FK346" s="154"/>
      <c r="FL346" s="154"/>
      <c r="FM346" s="154"/>
      <c r="FN346" s="154"/>
      <c r="FO346" s="154"/>
      <c r="FP346" s="154"/>
      <c r="FQ346" s="154"/>
      <c r="FR346" s="154"/>
      <c r="FS346" s="154"/>
      <c r="FT346" s="154"/>
      <c r="FU346" s="154"/>
      <c r="FV346" s="154"/>
      <c r="FW346" s="154"/>
      <c r="FX346" s="154"/>
      <c r="FY346" s="154"/>
      <c r="FZ346" s="154"/>
      <c r="GA346" s="154"/>
      <c r="GB346" s="154"/>
      <c r="GC346" s="154"/>
      <c r="GD346" s="154"/>
      <c r="GE346" s="154"/>
      <c r="GF346" s="154"/>
      <c r="GG346" s="154"/>
      <c r="GH346" s="154"/>
      <c r="GI346" s="154"/>
      <c r="GJ346" s="154"/>
      <c r="GK346" s="154"/>
      <c r="GL346" s="154"/>
      <c r="GM346" s="154"/>
      <c r="GN346" s="154"/>
      <c r="GO346" s="154"/>
      <c r="GP346" s="154"/>
      <c r="GQ346" s="154"/>
      <c r="GR346" s="154"/>
      <c r="GS346" s="154"/>
      <c r="GT346" s="154"/>
      <c r="GU346" s="154"/>
      <c r="GV346" s="154"/>
      <c r="GW346" s="154"/>
      <c r="GX346" s="154"/>
      <c r="GY346" s="154"/>
      <c r="GZ346" s="154"/>
      <c r="HA346" s="154"/>
      <c r="HB346" s="154"/>
      <c r="HC346" s="154"/>
      <c r="HD346" s="154"/>
      <c r="HE346" s="154"/>
      <c r="HF346" s="154"/>
      <c r="HG346" s="154"/>
      <c r="HH346" s="154"/>
      <c r="HI346" s="154"/>
      <c r="HJ346" s="154"/>
      <c r="HK346" s="154"/>
      <c r="HL346" s="154"/>
      <c r="HM346" s="154"/>
      <c r="HN346" s="154"/>
      <c r="HO346" s="154"/>
      <c r="HP346" s="154"/>
      <c r="HQ346" s="154"/>
      <c r="HR346" s="154"/>
      <c r="HS346" s="154"/>
      <c r="HT346" s="154"/>
      <c r="HU346" s="154"/>
      <c r="HV346" s="154"/>
      <c r="HW346" s="154"/>
      <c r="HX346" s="154"/>
      <c r="HY346" s="154"/>
      <c r="HZ346" s="154"/>
      <c r="IA346" s="154"/>
      <c r="IB346" s="154"/>
      <c r="IC346" s="154"/>
      <c r="ID346" s="154"/>
      <c r="IE346" s="154"/>
      <c r="IF346" s="154"/>
      <c r="IG346" s="154"/>
      <c r="IH346" s="154"/>
      <c r="II346" s="154"/>
      <c r="IJ346" s="154"/>
      <c r="IK346" s="154"/>
      <c r="IL346" s="154"/>
      <c r="IM346" s="154"/>
      <c r="IN346" s="154"/>
      <c r="IO346" s="154"/>
      <c r="IP346" s="154"/>
      <c r="IQ346" s="154"/>
      <c r="IR346" s="154"/>
      <c r="IS346" s="154"/>
      <c r="IT346" s="154"/>
      <c r="IU346" s="154"/>
      <c r="IV346" s="154"/>
      <c r="IW346" s="154"/>
      <c r="IX346" s="154"/>
      <c r="IY346" s="154"/>
      <c r="IZ346" s="154"/>
      <c r="JA346" s="154"/>
      <c r="JB346" s="154"/>
      <c r="JC346" s="154"/>
      <c r="JD346" s="154"/>
      <c r="JE346" s="154"/>
      <c r="JF346" s="154"/>
      <c r="JG346" s="154"/>
      <c r="JH346" s="154"/>
      <c r="JI346" s="154"/>
      <c r="JJ346" s="154"/>
      <c r="JK346" s="154"/>
      <c r="JL346" s="154"/>
      <c r="JM346" s="154"/>
      <c r="JN346" s="154"/>
      <c r="JO346" s="154"/>
      <c r="JP346" s="154"/>
      <c r="JQ346" s="154"/>
      <c r="JR346" s="154"/>
      <c r="JS346" s="154"/>
      <c r="JT346" s="154"/>
      <c r="JU346" s="154"/>
      <c r="JV346" s="154"/>
      <c r="JW346" s="154"/>
      <c r="JX346" s="154"/>
      <c r="JY346" s="154"/>
      <c r="JZ346" s="154"/>
      <c r="KA346" s="154"/>
      <c r="KB346" s="154"/>
      <c r="KC346" s="154"/>
      <c r="KD346" s="154"/>
      <c r="KE346" s="154"/>
      <c r="KF346" s="154"/>
      <c r="KG346" s="154"/>
      <c r="KH346" s="154"/>
      <c r="KI346" s="154"/>
      <c r="KJ346" s="154"/>
      <c r="KK346" s="154"/>
      <c r="KL346" s="154"/>
      <c r="KM346" s="154"/>
      <c r="KN346" s="154"/>
      <c r="KO346" s="154"/>
      <c r="KP346" s="154"/>
      <c r="KQ346" s="154"/>
      <c r="KR346" s="154"/>
      <c r="KS346" s="154"/>
      <c r="KT346" s="154"/>
      <c r="KU346" s="154"/>
      <c r="KV346" s="154"/>
      <c r="KW346" s="154"/>
      <c r="KX346" s="154"/>
      <c r="KY346" s="154"/>
      <c r="KZ346" s="154"/>
      <c r="LA346" s="154"/>
      <c r="LB346" s="154"/>
      <c r="LC346" s="154"/>
      <c r="LD346" s="154"/>
      <c r="LE346" s="154"/>
      <c r="LF346" s="154"/>
      <c r="LG346" s="154"/>
      <c r="LH346" s="154"/>
      <c r="LI346" s="154"/>
      <c r="LJ346" s="154"/>
      <c r="LK346" s="154"/>
      <c r="LL346" s="154"/>
      <c r="LM346" s="154"/>
      <c r="LN346" s="154"/>
      <c r="LO346" s="154"/>
      <c r="LP346" s="154"/>
      <c r="LQ346" s="154"/>
      <c r="LR346" s="154"/>
      <c r="LS346" s="154"/>
      <c r="LT346" s="154"/>
      <c r="LU346" s="154"/>
      <c r="LV346" s="154"/>
      <c r="LW346" s="154"/>
      <c r="LX346" s="154"/>
      <c r="LY346" s="154"/>
      <c r="LZ346" s="154"/>
      <c r="MA346" s="154"/>
      <c r="MB346" s="154"/>
      <c r="MC346" s="154"/>
      <c r="MD346" s="154"/>
      <c r="ME346" s="154"/>
      <c r="MF346" s="154"/>
      <c r="MG346" s="154"/>
      <c r="MH346" s="154"/>
      <c r="MI346" s="154"/>
      <c r="MJ346" s="154"/>
      <c r="MK346" s="154"/>
      <c r="ML346" s="154"/>
      <c r="MM346" s="154"/>
      <c r="MN346" s="154"/>
      <c r="MO346" s="154"/>
      <c r="MP346" s="154"/>
      <c r="MQ346" s="154"/>
      <c r="MR346" s="154"/>
      <c r="MS346" s="154"/>
      <c r="MT346" s="154"/>
      <c r="MU346" s="154"/>
      <c r="MV346" s="154"/>
      <c r="MW346" s="154"/>
      <c r="MX346" s="154"/>
      <c r="MY346" s="154"/>
      <c r="MZ346" s="154"/>
      <c r="NA346" s="154"/>
      <c r="NB346" s="154"/>
      <c r="NC346" s="154"/>
      <c r="ND346" s="154"/>
      <c r="NE346" s="154"/>
      <c r="NF346" s="154"/>
      <c r="NG346" s="154"/>
      <c r="NH346" s="154"/>
      <c r="NI346" s="154"/>
      <c r="NJ346" s="154"/>
      <c r="NK346" s="154"/>
      <c r="NL346" s="154"/>
      <c r="NM346" s="154"/>
      <c r="NN346" s="154"/>
      <c r="NO346" s="154"/>
      <c r="NP346" s="154"/>
      <c r="NQ346" s="154"/>
      <c r="NR346" s="154"/>
      <c r="NS346" s="154"/>
      <c r="NT346" s="154"/>
      <c r="NU346" s="154"/>
      <c r="NV346" s="154"/>
      <c r="NW346" s="154"/>
      <c r="NX346" s="154"/>
      <c r="NY346" s="154"/>
      <c r="NZ346" s="154"/>
      <c r="OA346" s="154"/>
      <c r="OB346" s="154"/>
      <c r="OC346" s="154"/>
      <c r="OD346" s="154"/>
      <c r="OE346" s="154"/>
      <c r="OF346" s="154"/>
      <c r="OG346" s="154"/>
      <c r="OH346" s="154"/>
      <c r="OI346" s="154"/>
      <c r="OJ346" s="154"/>
      <c r="OK346" s="154"/>
      <c r="OL346" s="154"/>
      <c r="OM346" s="154"/>
      <c r="ON346" s="154"/>
      <c r="OO346" s="154"/>
      <c r="OP346" s="154"/>
      <c r="OQ346" s="154"/>
      <c r="OR346" s="154"/>
      <c r="OS346" s="154"/>
      <c r="OT346" s="154"/>
      <c r="OU346" s="154"/>
      <c r="OV346" s="154"/>
      <c r="OW346" s="154"/>
      <c r="OX346" s="154"/>
      <c r="OY346" s="154"/>
      <c r="OZ346" s="154"/>
      <c r="PA346" s="154"/>
      <c r="PB346" s="154"/>
      <c r="PC346" s="154"/>
      <c r="PD346" s="154"/>
      <c r="PE346" s="154"/>
      <c r="PF346" s="154"/>
      <c r="PG346" s="154"/>
      <c r="PH346" s="154"/>
      <c r="PI346" s="154"/>
      <c r="PJ346" s="154"/>
      <c r="PK346" s="154"/>
      <c r="PL346" s="154"/>
      <c r="PM346" s="154"/>
      <c r="PN346" s="154"/>
      <c r="PO346" s="154"/>
      <c r="PP346" s="154"/>
      <c r="PQ346" s="154"/>
      <c r="PR346" s="154"/>
      <c r="PS346" s="154"/>
      <c r="PT346" s="154"/>
      <c r="PU346" s="154"/>
      <c r="PV346" s="154"/>
      <c r="PW346" s="154"/>
      <c r="PX346" s="154"/>
      <c r="PY346" s="154"/>
      <c r="PZ346" s="154"/>
      <c r="QA346" s="154"/>
      <c r="QB346" s="154"/>
      <c r="QC346" s="154"/>
      <c r="QD346" s="154"/>
      <c r="QE346" s="154"/>
      <c r="QF346" s="154"/>
      <c r="QG346" s="154"/>
      <c r="QH346" s="154"/>
      <c r="QI346" s="154"/>
      <c r="QJ346" s="154"/>
      <c r="QK346" s="154"/>
      <c r="QL346" s="154"/>
      <c r="QM346" s="154"/>
      <c r="QN346" s="154"/>
      <c r="QO346" s="154"/>
      <c r="QP346" s="154"/>
      <c r="QQ346" s="154"/>
      <c r="QR346" s="154"/>
      <c r="QS346" s="154"/>
      <c r="QT346" s="154"/>
      <c r="QU346" s="154"/>
      <c r="QV346" s="154"/>
      <c r="QW346" s="154"/>
      <c r="QX346" s="154"/>
      <c r="QY346" s="154"/>
      <c r="QZ346" s="154"/>
      <c r="RA346" s="154"/>
      <c r="RB346" s="154"/>
      <c r="RC346" s="154"/>
      <c r="RD346" s="154"/>
      <c r="RE346" s="154"/>
      <c r="RF346" s="154"/>
      <c r="RG346" s="154"/>
      <c r="RH346" s="154"/>
      <c r="RI346" s="154"/>
      <c r="RJ346" s="154"/>
      <c r="RK346" s="154"/>
      <c r="RL346" s="154"/>
      <c r="RM346" s="154"/>
      <c r="RN346" s="154"/>
      <c r="RO346" s="154"/>
      <c r="RP346" s="154"/>
      <c r="RQ346" s="154"/>
      <c r="RR346" s="154"/>
      <c r="RS346" s="154"/>
      <c r="RT346" s="154"/>
      <c r="RU346" s="154"/>
      <c r="RV346" s="154"/>
      <c r="RW346" s="154"/>
      <c r="RX346" s="154"/>
      <c r="RY346" s="154"/>
      <c r="RZ346" s="154"/>
      <c r="SA346" s="154"/>
      <c r="SB346" s="154"/>
      <c r="SC346" s="154"/>
      <c r="SD346" s="154"/>
      <c r="SE346" s="154"/>
      <c r="SF346" s="154"/>
      <c r="SG346" s="154"/>
      <c r="SH346" s="154"/>
      <c r="SI346" s="154"/>
      <c r="SJ346" s="154"/>
      <c r="SK346" s="154"/>
      <c r="SL346" s="154"/>
      <c r="SM346" s="154"/>
      <c r="SN346" s="154"/>
      <c r="SO346" s="154"/>
      <c r="SP346" s="154"/>
      <c r="SQ346" s="154"/>
      <c r="SR346" s="154"/>
      <c r="SS346" s="154"/>
      <c r="ST346" s="154"/>
      <c r="SU346" s="154"/>
      <c r="SV346" s="154"/>
      <c r="SW346" s="154"/>
      <c r="SX346" s="154"/>
      <c r="SY346" s="154"/>
      <c r="SZ346" s="154"/>
      <c r="TA346" s="154"/>
      <c r="TB346" s="154"/>
      <c r="TC346" s="154"/>
      <c r="TD346" s="154"/>
      <c r="TE346" s="154"/>
      <c r="TF346" s="154"/>
      <c r="TG346" s="154"/>
      <c r="TH346" s="154"/>
      <c r="TI346" s="154"/>
      <c r="TJ346" s="154"/>
      <c r="TK346" s="154"/>
      <c r="TL346" s="154"/>
      <c r="TM346" s="154"/>
      <c r="TN346" s="154"/>
      <c r="TO346" s="154"/>
      <c r="TP346" s="154"/>
      <c r="TQ346" s="154"/>
      <c r="TR346" s="154"/>
      <c r="TS346" s="154"/>
      <c r="TT346" s="154"/>
      <c r="TU346" s="154"/>
      <c r="TV346" s="154"/>
      <c r="TW346" s="154"/>
      <c r="TX346" s="154"/>
      <c r="TY346" s="154"/>
      <c r="TZ346" s="154"/>
      <c r="UA346" s="154"/>
      <c r="UB346" s="154"/>
      <c r="UC346" s="154"/>
      <c r="UD346" s="154"/>
      <c r="UE346" s="154"/>
      <c r="UF346" s="154"/>
      <c r="UG346" s="154"/>
      <c r="UH346" s="154"/>
      <c r="UI346" s="154"/>
      <c r="UJ346" s="154"/>
      <c r="UK346" s="154"/>
      <c r="UL346" s="154"/>
      <c r="UM346" s="154"/>
      <c r="UN346" s="154"/>
      <c r="UO346" s="154"/>
      <c r="UP346" s="154"/>
      <c r="UQ346" s="154"/>
      <c r="UR346" s="154"/>
      <c r="US346" s="154"/>
      <c r="UT346" s="154"/>
      <c r="UU346" s="154"/>
      <c r="UV346" s="154"/>
      <c r="UW346" s="154"/>
      <c r="UX346" s="154"/>
      <c r="UY346" s="154"/>
      <c r="UZ346" s="154"/>
    </row>
    <row r="347" spans="1:572" x14ac:dyDescent="0.3">
      <c r="A347" s="470">
        <v>27</v>
      </c>
      <c r="B347" s="473" t="str">
        <f>+$L$295</f>
        <v>ค่าน้ำมันเชื้อเพลิง-หล่อลื่น รถตรวจการ 3 ฒช-4237 กทม.</v>
      </c>
      <c r="C347" s="345" t="s">
        <v>314</v>
      </c>
      <c r="D347" s="302" t="str">
        <f>+C347</f>
        <v>2,086.00 บาท</v>
      </c>
      <c r="E347" s="128" t="s">
        <v>279</v>
      </c>
      <c r="F347" s="161" t="str">
        <f>+$N$295</f>
        <v xml:space="preserve">หจก.อุตรดิตถ์โชติทวีทรัพย์ </v>
      </c>
      <c r="G347" s="162" t="str">
        <f>+F347</f>
        <v xml:space="preserve">หจก.อุตรดิตถ์โชติทวีทรัพย์ </v>
      </c>
      <c r="H347" s="480" t="s">
        <v>11</v>
      </c>
      <c r="I347" s="163" t="s">
        <v>405</v>
      </c>
      <c r="J347" s="164"/>
      <c r="K347" s="156"/>
      <c r="L347" s="146"/>
    </row>
    <row r="348" spans="1:572" x14ac:dyDescent="0.3">
      <c r="A348" s="471"/>
      <c r="B348" s="474"/>
      <c r="C348" s="18"/>
      <c r="D348" s="156"/>
      <c r="E348" s="129" t="s">
        <v>281</v>
      </c>
      <c r="F348" s="166" t="s">
        <v>19</v>
      </c>
      <c r="G348" s="167" t="s">
        <v>282</v>
      </c>
      <c r="H348" s="481"/>
      <c r="I348" s="101" t="s">
        <v>406</v>
      </c>
      <c r="J348" s="164"/>
      <c r="K348" s="156"/>
      <c r="L348" s="146"/>
    </row>
    <row r="349" spans="1:572" s="155" customFormat="1" x14ac:dyDescent="0.3">
      <c r="A349" s="472"/>
      <c r="B349" s="475"/>
      <c r="C349" s="22"/>
      <c r="E349" s="130"/>
      <c r="F349" s="168" t="str">
        <f>+C347</f>
        <v>2,086.00 บาท</v>
      </c>
      <c r="G349" s="169" t="str">
        <f>+C347</f>
        <v>2,086.00 บาท</v>
      </c>
      <c r="H349" s="482"/>
      <c r="I349" s="102"/>
      <c r="J349" s="164"/>
      <c r="K349" s="164"/>
      <c r="L349" s="146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  <c r="AU349" s="154"/>
      <c r="AV349" s="154"/>
      <c r="AW349" s="154"/>
      <c r="AX349" s="154"/>
      <c r="AY349" s="154"/>
      <c r="AZ349" s="154"/>
      <c r="BA349" s="154"/>
      <c r="BB349" s="154"/>
      <c r="BC349" s="154"/>
      <c r="BD349" s="154"/>
      <c r="BE349" s="154"/>
      <c r="BF349" s="154"/>
      <c r="BG349" s="154"/>
      <c r="BH349" s="154"/>
      <c r="BI349" s="154"/>
      <c r="BJ349" s="154"/>
      <c r="BK349" s="154"/>
      <c r="BL349" s="154"/>
      <c r="BM349" s="154"/>
      <c r="BN349" s="154"/>
      <c r="BO349" s="154"/>
      <c r="BP349" s="154"/>
      <c r="BQ349" s="154"/>
      <c r="BR349" s="154"/>
      <c r="BS349" s="154"/>
      <c r="BT349" s="154"/>
      <c r="BU349" s="154"/>
      <c r="BV349" s="154"/>
      <c r="BW349" s="154"/>
      <c r="BX349" s="154"/>
      <c r="BY349" s="154"/>
      <c r="BZ349" s="154"/>
      <c r="CA349" s="154"/>
      <c r="CB349" s="154"/>
      <c r="CC349" s="154"/>
      <c r="CD349" s="154"/>
      <c r="CE349" s="154"/>
      <c r="CF349" s="154"/>
      <c r="CG349" s="154"/>
      <c r="CH349" s="154"/>
      <c r="CI349" s="154"/>
      <c r="CJ349" s="154"/>
      <c r="CK349" s="154"/>
      <c r="CL349" s="154"/>
      <c r="CM349" s="154"/>
      <c r="CN349" s="154"/>
      <c r="CO349" s="154"/>
      <c r="CP349" s="154"/>
      <c r="CQ349" s="154"/>
      <c r="CR349" s="154"/>
      <c r="CS349" s="154"/>
      <c r="CT349" s="154"/>
      <c r="CU349" s="154"/>
      <c r="CV349" s="154"/>
      <c r="CW349" s="154"/>
      <c r="CX349" s="154"/>
      <c r="CY349" s="154"/>
      <c r="CZ349" s="154"/>
      <c r="DA349" s="154"/>
      <c r="DB349" s="154"/>
      <c r="DC349" s="154"/>
      <c r="DD349" s="154"/>
      <c r="DE349" s="154"/>
      <c r="DF349" s="154"/>
      <c r="DG349" s="154"/>
      <c r="DH349" s="154"/>
      <c r="DI349" s="154"/>
      <c r="DJ349" s="154"/>
      <c r="DK349" s="154"/>
      <c r="DL349" s="154"/>
      <c r="DM349" s="154"/>
      <c r="DN349" s="154"/>
      <c r="DO349" s="154"/>
      <c r="DP349" s="154"/>
      <c r="DQ349" s="154"/>
      <c r="DR349" s="154"/>
      <c r="DS349" s="154"/>
      <c r="DT349" s="154"/>
      <c r="DU349" s="154"/>
      <c r="DV349" s="154"/>
      <c r="DW349" s="154"/>
      <c r="DX349" s="154"/>
      <c r="DY349" s="154"/>
      <c r="DZ349" s="154"/>
      <c r="EA349" s="154"/>
      <c r="EB349" s="154"/>
      <c r="EC349" s="154"/>
      <c r="ED349" s="154"/>
      <c r="EE349" s="154"/>
      <c r="EF349" s="154"/>
      <c r="EG349" s="154"/>
      <c r="EH349" s="154"/>
      <c r="EI349" s="154"/>
      <c r="EJ349" s="154"/>
      <c r="EK349" s="154"/>
      <c r="EL349" s="154"/>
      <c r="EM349" s="154"/>
      <c r="EN349" s="154"/>
      <c r="EO349" s="154"/>
      <c r="EP349" s="154"/>
      <c r="EQ349" s="154"/>
      <c r="ER349" s="154"/>
      <c r="ES349" s="154"/>
      <c r="ET349" s="154"/>
      <c r="EU349" s="154"/>
      <c r="EV349" s="154"/>
      <c r="EW349" s="154"/>
      <c r="EX349" s="154"/>
      <c r="EY349" s="154"/>
      <c r="EZ349" s="154"/>
      <c r="FA349" s="154"/>
      <c r="FB349" s="154"/>
      <c r="FC349" s="154"/>
      <c r="FD349" s="154"/>
      <c r="FE349" s="154"/>
      <c r="FF349" s="154"/>
      <c r="FG349" s="154"/>
      <c r="FH349" s="154"/>
      <c r="FI349" s="154"/>
      <c r="FJ349" s="154"/>
      <c r="FK349" s="154"/>
      <c r="FL349" s="154"/>
      <c r="FM349" s="154"/>
      <c r="FN349" s="154"/>
      <c r="FO349" s="154"/>
      <c r="FP349" s="154"/>
      <c r="FQ349" s="154"/>
      <c r="FR349" s="154"/>
      <c r="FS349" s="154"/>
      <c r="FT349" s="154"/>
      <c r="FU349" s="154"/>
      <c r="FV349" s="154"/>
      <c r="FW349" s="154"/>
      <c r="FX349" s="154"/>
      <c r="FY349" s="154"/>
      <c r="FZ349" s="154"/>
      <c r="GA349" s="154"/>
      <c r="GB349" s="154"/>
      <c r="GC349" s="154"/>
      <c r="GD349" s="154"/>
      <c r="GE349" s="154"/>
      <c r="GF349" s="154"/>
      <c r="GG349" s="154"/>
      <c r="GH349" s="154"/>
      <c r="GI349" s="154"/>
      <c r="GJ349" s="154"/>
      <c r="GK349" s="154"/>
      <c r="GL349" s="154"/>
      <c r="GM349" s="154"/>
      <c r="GN349" s="154"/>
      <c r="GO349" s="154"/>
      <c r="GP349" s="154"/>
      <c r="GQ349" s="154"/>
      <c r="GR349" s="154"/>
      <c r="GS349" s="154"/>
      <c r="GT349" s="154"/>
      <c r="GU349" s="154"/>
      <c r="GV349" s="154"/>
      <c r="GW349" s="154"/>
      <c r="GX349" s="154"/>
      <c r="GY349" s="154"/>
      <c r="GZ349" s="154"/>
      <c r="HA349" s="154"/>
      <c r="HB349" s="154"/>
      <c r="HC349" s="154"/>
      <c r="HD349" s="154"/>
      <c r="HE349" s="154"/>
      <c r="HF349" s="154"/>
      <c r="HG349" s="154"/>
      <c r="HH349" s="154"/>
      <c r="HI349" s="154"/>
      <c r="HJ349" s="154"/>
      <c r="HK349" s="154"/>
      <c r="HL349" s="154"/>
      <c r="HM349" s="154"/>
      <c r="HN349" s="154"/>
      <c r="HO349" s="154"/>
      <c r="HP349" s="154"/>
      <c r="HQ349" s="154"/>
      <c r="HR349" s="154"/>
      <c r="HS349" s="154"/>
      <c r="HT349" s="154"/>
      <c r="HU349" s="154"/>
      <c r="HV349" s="154"/>
      <c r="HW349" s="154"/>
      <c r="HX349" s="154"/>
      <c r="HY349" s="154"/>
      <c r="HZ349" s="154"/>
      <c r="IA349" s="154"/>
      <c r="IB349" s="154"/>
      <c r="IC349" s="154"/>
      <c r="ID349" s="154"/>
      <c r="IE349" s="154"/>
      <c r="IF349" s="154"/>
      <c r="IG349" s="154"/>
      <c r="IH349" s="154"/>
      <c r="II349" s="154"/>
      <c r="IJ349" s="154"/>
      <c r="IK349" s="154"/>
      <c r="IL349" s="154"/>
      <c r="IM349" s="154"/>
      <c r="IN349" s="154"/>
      <c r="IO349" s="154"/>
      <c r="IP349" s="154"/>
      <c r="IQ349" s="154"/>
      <c r="IR349" s="154"/>
      <c r="IS349" s="154"/>
      <c r="IT349" s="154"/>
      <c r="IU349" s="154"/>
      <c r="IV349" s="154"/>
      <c r="IW349" s="154"/>
      <c r="IX349" s="154"/>
      <c r="IY349" s="154"/>
      <c r="IZ349" s="154"/>
      <c r="JA349" s="154"/>
      <c r="JB349" s="154"/>
      <c r="JC349" s="154"/>
      <c r="JD349" s="154"/>
      <c r="JE349" s="154"/>
      <c r="JF349" s="154"/>
      <c r="JG349" s="154"/>
      <c r="JH349" s="154"/>
      <c r="JI349" s="154"/>
      <c r="JJ349" s="154"/>
      <c r="JK349" s="154"/>
      <c r="JL349" s="154"/>
      <c r="JM349" s="154"/>
      <c r="JN349" s="154"/>
      <c r="JO349" s="154"/>
      <c r="JP349" s="154"/>
      <c r="JQ349" s="154"/>
      <c r="JR349" s="154"/>
      <c r="JS349" s="154"/>
      <c r="JT349" s="154"/>
      <c r="JU349" s="154"/>
      <c r="JV349" s="154"/>
      <c r="JW349" s="154"/>
      <c r="JX349" s="154"/>
      <c r="JY349" s="154"/>
      <c r="JZ349" s="154"/>
      <c r="KA349" s="154"/>
      <c r="KB349" s="154"/>
      <c r="KC349" s="154"/>
      <c r="KD349" s="154"/>
      <c r="KE349" s="154"/>
      <c r="KF349" s="154"/>
      <c r="KG349" s="154"/>
      <c r="KH349" s="154"/>
      <c r="KI349" s="154"/>
      <c r="KJ349" s="154"/>
      <c r="KK349" s="154"/>
      <c r="KL349" s="154"/>
      <c r="KM349" s="154"/>
      <c r="KN349" s="154"/>
      <c r="KO349" s="154"/>
      <c r="KP349" s="154"/>
      <c r="KQ349" s="154"/>
      <c r="KR349" s="154"/>
      <c r="KS349" s="154"/>
      <c r="KT349" s="154"/>
      <c r="KU349" s="154"/>
      <c r="KV349" s="154"/>
      <c r="KW349" s="154"/>
      <c r="KX349" s="154"/>
      <c r="KY349" s="154"/>
      <c r="KZ349" s="154"/>
      <c r="LA349" s="154"/>
      <c r="LB349" s="154"/>
      <c r="LC349" s="154"/>
      <c r="LD349" s="154"/>
      <c r="LE349" s="154"/>
      <c r="LF349" s="154"/>
      <c r="LG349" s="154"/>
      <c r="LH349" s="154"/>
      <c r="LI349" s="154"/>
      <c r="LJ349" s="154"/>
      <c r="LK349" s="154"/>
      <c r="LL349" s="154"/>
      <c r="LM349" s="154"/>
      <c r="LN349" s="154"/>
      <c r="LO349" s="154"/>
      <c r="LP349" s="154"/>
      <c r="LQ349" s="154"/>
      <c r="LR349" s="154"/>
      <c r="LS349" s="154"/>
      <c r="LT349" s="154"/>
      <c r="LU349" s="154"/>
      <c r="LV349" s="154"/>
      <c r="LW349" s="154"/>
      <c r="LX349" s="154"/>
      <c r="LY349" s="154"/>
      <c r="LZ349" s="154"/>
      <c r="MA349" s="154"/>
      <c r="MB349" s="154"/>
      <c r="MC349" s="154"/>
      <c r="MD349" s="154"/>
      <c r="ME349" s="154"/>
      <c r="MF349" s="154"/>
      <c r="MG349" s="154"/>
      <c r="MH349" s="154"/>
      <c r="MI349" s="154"/>
      <c r="MJ349" s="154"/>
      <c r="MK349" s="154"/>
      <c r="ML349" s="154"/>
      <c r="MM349" s="154"/>
      <c r="MN349" s="154"/>
      <c r="MO349" s="154"/>
      <c r="MP349" s="154"/>
      <c r="MQ349" s="154"/>
      <c r="MR349" s="154"/>
      <c r="MS349" s="154"/>
      <c r="MT349" s="154"/>
      <c r="MU349" s="154"/>
      <c r="MV349" s="154"/>
      <c r="MW349" s="154"/>
      <c r="MX349" s="154"/>
      <c r="MY349" s="154"/>
      <c r="MZ349" s="154"/>
      <c r="NA349" s="154"/>
      <c r="NB349" s="154"/>
      <c r="NC349" s="154"/>
      <c r="ND349" s="154"/>
      <c r="NE349" s="154"/>
      <c r="NF349" s="154"/>
      <c r="NG349" s="154"/>
      <c r="NH349" s="154"/>
      <c r="NI349" s="154"/>
      <c r="NJ349" s="154"/>
      <c r="NK349" s="154"/>
      <c r="NL349" s="154"/>
      <c r="NM349" s="154"/>
      <c r="NN349" s="154"/>
      <c r="NO349" s="154"/>
      <c r="NP349" s="154"/>
      <c r="NQ349" s="154"/>
      <c r="NR349" s="154"/>
      <c r="NS349" s="154"/>
      <c r="NT349" s="154"/>
      <c r="NU349" s="154"/>
      <c r="NV349" s="154"/>
      <c r="NW349" s="154"/>
      <c r="NX349" s="154"/>
      <c r="NY349" s="154"/>
      <c r="NZ349" s="154"/>
      <c r="OA349" s="154"/>
      <c r="OB349" s="154"/>
      <c r="OC349" s="154"/>
      <c r="OD349" s="154"/>
      <c r="OE349" s="154"/>
      <c r="OF349" s="154"/>
      <c r="OG349" s="154"/>
      <c r="OH349" s="154"/>
      <c r="OI349" s="154"/>
      <c r="OJ349" s="154"/>
      <c r="OK349" s="154"/>
      <c r="OL349" s="154"/>
      <c r="OM349" s="154"/>
      <c r="ON349" s="154"/>
      <c r="OO349" s="154"/>
      <c r="OP349" s="154"/>
      <c r="OQ349" s="154"/>
      <c r="OR349" s="154"/>
      <c r="OS349" s="154"/>
      <c r="OT349" s="154"/>
      <c r="OU349" s="154"/>
      <c r="OV349" s="154"/>
      <c r="OW349" s="154"/>
      <c r="OX349" s="154"/>
      <c r="OY349" s="154"/>
      <c r="OZ349" s="154"/>
      <c r="PA349" s="154"/>
      <c r="PB349" s="154"/>
      <c r="PC349" s="154"/>
      <c r="PD349" s="154"/>
      <c r="PE349" s="154"/>
      <c r="PF349" s="154"/>
      <c r="PG349" s="154"/>
      <c r="PH349" s="154"/>
      <c r="PI349" s="154"/>
      <c r="PJ349" s="154"/>
      <c r="PK349" s="154"/>
      <c r="PL349" s="154"/>
      <c r="PM349" s="154"/>
      <c r="PN349" s="154"/>
      <c r="PO349" s="154"/>
      <c r="PP349" s="154"/>
      <c r="PQ349" s="154"/>
      <c r="PR349" s="154"/>
      <c r="PS349" s="154"/>
      <c r="PT349" s="154"/>
      <c r="PU349" s="154"/>
      <c r="PV349" s="154"/>
      <c r="PW349" s="154"/>
      <c r="PX349" s="154"/>
      <c r="PY349" s="154"/>
      <c r="PZ349" s="154"/>
      <c r="QA349" s="154"/>
      <c r="QB349" s="154"/>
      <c r="QC349" s="154"/>
      <c r="QD349" s="154"/>
      <c r="QE349" s="154"/>
      <c r="QF349" s="154"/>
      <c r="QG349" s="154"/>
      <c r="QH349" s="154"/>
      <c r="QI349" s="154"/>
      <c r="QJ349" s="154"/>
      <c r="QK349" s="154"/>
      <c r="QL349" s="154"/>
      <c r="QM349" s="154"/>
      <c r="QN349" s="154"/>
      <c r="QO349" s="154"/>
      <c r="QP349" s="154"/>
      <c r="QQ349" s="154"/>
      <c r="QR349" s="154"/>
      <c r="QS349" s="154"/>
      <c r="QT349" s="154"/>
      <c r="QU349" s="154"/>
      <c r="QV349" s="154"/>
      <c r="QW349" s="154"/>
      <c r="QX349" s="154"/>
      <c r="QY349" s="154"/>
      <c r="QZ349" s="154"/>
      <c r="RA349" s="154"/>
      <c r="RB349" s="154"/>
      <c r="RC349" s="154"/>
      <c r="RD349" s="154"/>
      <c r="RE349" s="154"/>
      <c r="RF349" s="154"/>
      <c r="RG349" s="154"/>
      <c r="RH349" s="154"/>
      <c r="RI349" s="154"/>
      <c r="RJ349" s="154"/>
      <c r="RK349" s="154"/>
      <c r="RL349" s="154"/>
      <c r="RM349" s="154"/>
      <c r="RN349" s="154"/>
      <c r="RO349" s="154"/>
      <c r="RP349" s="154"/>
      <c r="RQ349" s="154"/>
      <c r="RR349" s="154"/>
      <c r="RS349" s="154"/>
      <c r="RT349" s="154"/>
      <c r="RU349" s="154"/>
      <c r="RV349" s="154"/>
      <c r="RW349" s="154"/>
      <c r="RX349" s="154"/>
      <c r="RY349" s="154"/>
      <c r="RZ349" s="154"/>
      <c r="SA349" s="154"/>
      <c r="SB349" s="154"/>
      <c r="SC349" s="154"/>
      <c r="SD349" s="154"/>
      <c r="SE349" s="154"/>
      <c r="SF349" s="154"/>
      <c r="SG349" s="154"/>
      <c r="SH349" s="154"/>
      <c r="SI349" s="154"/>
      <c r="SJ349" s="154"/>
      <c r="SK349" s="154"/>
      <c r="SL349" s="154"/>
      <c r="SM349" s="154"/>
      <c r="SN349" s="154"/>
      <c r="SO349" s="154"/>
      <c r="SP349" s="154"/>
      <c r="SQ349" s="154"/>
      <c r="SR349" s="154"/>
      <c r="SS349" s="154"/>
      <c r="ST349" s="154"/>
      <c r="SU349" s="154"/>
      <c r="SV349" s="154"/>
      <c r="SW349" s="154"/>
      <c r="SX349" s="154"/>
      <c r="SY349" s="154"/>
      <c r="SZ349" s="154"/>
      <c r="TA349" s="154"/>
      <c r="TB349" s="154"/>
      <c r="TC349" s="154"/>
      <c r="TD349" s="154"/>
      <c r="TE349" s="154"/>
      <c r="TF349" s="154"/>
      <c r="TG349" s="154"/>
      <c r="TH349" s="154"/>
      <c r="TI349" s="154"/>
      <c r="TJ349" s="154"/>
      <c r="TK349" s="154"/>
      <c r="TL349" s="154"/>
      <c r="TM349" s="154"/>
      <c r="TN349" s="154"/>
      <c r="TO349" s="154"/>
      <c r="TP349" s="154"/>
      <c r="TQ349" s="154"/>
      <c r="TR349" s="154"/>
      <c r="TS349" s="154"/>
      <c r="TT349" s="154"/>
      <c r="TU349" s="154"/>
      <c r="TV349" s="154"/>
      <c r="TW349" s="154"/>
      <c r="TX349" s="154"/>
      <c r="TY349" s="154"/>
      <c r="TZ349" s="154"/>
      <c r="UA349" s="154"/>
      <c r="UB349" s="154"/>
      <c r="UC349" s="154"/>
      <c r="UD349" s="154"/>
      <c r="UE349" s="154"/>
      <c r="UF349" s="154"/>
      <c r="UG349" s="154"/>
      <c r="UH349" s="154"/>
      <c r="UI349" s="154"/>
      <c r="UJ349" s="154"/>
      <c r="UK349" s="154"/>
      <c r="UL349" s="154"/>
      <c r="UM349" s="154"/>
      <c r="UN349" s="154"/>
      <c r="UO349" s="154"/>
      <c r="UP349" s="154"/>
      <c r="UQ349" s="154"/>
      <c r="UR349" s="154"/>
      <c r="US349" s="154"/>
      <c r="UT349" s="154"/>
      <c r="UU349" s="154"/>
      <c r="UV349" s="154"/>
      <c r="UW349" s="154"/>
      <c r="UX349" s="154"/>
      <c r="UY349" s="154"/>
      <c r="UZ349" s="154"/>
    </row>
    <row r="350" spans="1:572" x14ac:dyDescent="0.3">
      <c r="A350" s="470">
        <v>28</v>
      </c>
      <c r="B350" s="473" t="str">
        <f>+$L$296</f>
        <v>ค่าน้ำมันเชื้อเพลิง-หล่อลื่น รถหกล้อ 80-4809 พิษณุโลก</v>
      </c>
      <c r="C350" s="345" t="s">
        <v>307</v>
      </c>
      <c r="D350" s="302" t="str">
        <f>+C350</f>
        <v>5,960.00 บาท</v>
      </c>
      <c r="E350" s="128" t="s">
        <v>279</v>
      </c>
      <c r="F350" s="161" t="str">
        <f>+$N$296</f>
        <v xml:space="preserve">หจก.อุตรดิตถ์โชติทวีทรัพย์ </v>
      </c>
      <c r="G350" s="162" t="str">
        <f>+F350</f>
        <v xml:space="preserve">หจก.อุตรดิตถ์โชติทวีทรัพย์ </v>
      </c>
      <c r="H350" s="480" t="s">
        <v>11</v>
      </c>
      <c r="I350" s="163" t="s">
        <v>405</v>
      </c>
      <c r="J350" s="164"/>
      <c r="K350" s="156"/>
      <c r="L350" s="146"/>
    </row>
    <row r="351" spans="1:572" x14ac:dyDescent="0.3">
      <c r="A351" s="471"/>
      <c r="B351" s="474"/>
      <c r="C351" s="18"/>
      <c r="D351" s="156"/>
      <c r="E351" s="129" t="s">
        <v>281</v>
      </c>
      <c r="F351" s="166" t="s">
        <v>19</v>
      </c>
      <c r="G351" s="167" t="s">
        <v>282</v>
      </c>
      <c r="H351" s="481"/>
      <c r="I351" s="101" t="s">
        <v>407</v>
      </c>
      <c r="J351" s="164"/>
      <c r="K351" s="156"/>
      <c r="L351" s="146"/>
    </row>
    <row r="352" spans="1:572" s="155" customFormat="1" x14ac:dyDescent="0.3">
      <c r="A352" s="472"/>
      <c r="B352" s="475"/>
      <c r="C352" s="22"/>
      <c r="E352" s="130"/>
      <c r="F352" s="168" t="str">
        <f>+C350</f>
        <v>5,960.00 บาท</v>
      </c>
      <c r="G352" s="169" t="str">
        <f>+C350</f>
        <v>5,960.00 บาท</v>
      </c>
      <c r="H352" s="482"/>
      <c r="I352" s="102"/>
      <c r="J352" s="164"/>
      <c r="K352" s="164"/>
      <c r="L352" s="146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4"/>
      <c r="AY352" s="154"/>
      <c r="AZ352" s="154"/>
      <c r="BA352" s="154"/>
      <c r="BB352" s="154"/>
      <c r="BC352" s="154"/>
      <c r="BD352" s="154"/>
      <c r="BE352" s="154"/>
      <c r="BF352" s="154"/>
      <c r="BG352" s="154"/>
      <c r="BH352" s="154"/>
      <c r="BI352" s="154"/>
      <c r="BJ352" s="154"/>
      <c r="BK352" s="154"/>
      <c r="BL352" s="154"/>
      <c r="BM352" s="154"/>
      <c r="BN352" s="154"/>
      <c r="BO352" s="154"/>
      <c r="BP352" s="154"/>
      <c r="BQ352" s="154"/>
      <c r="BR352" s="154"/>
      <c r="BS352" s="154"/>
      <c r="BT352" s="154"/>
      <c r="BU352" s="154"/>
      <c r="BV352" s="154"/>
      <c r="BW352" s="154"/>
      <c r="BX352" s="154"/>
      <c r="BY352" s="154"/>
      <c r="BZ352" s="154"/>
      <c r="CA352" s="154"/>
      <c r="CB352" s="154"/>
      <c r="CC352" s="154"/>
      <c r="CD352" s="154"/>
      <c r="CE352" s="154"/>
      <c r="CF352" s="154"/>
      <c r="CG352" s="154"/>
      <c r="CH352" s="154"/>
      <c r="CI352" s="154"/>
      <c r="CJ352" s="154"/>
      <c r="CK352" s="154"/>
      <c r="CL352" s="154"/>
      <c r="CM352" s="154"/>
      <c r="CN352" s="154"/>
      <c r="CO352" s="154"/>
      <c r="CP352" s="154"/>
      <c r="CQ352" s="154"/>
      <c r="CR352" s="154"/>
      <c r="CS352" s="154"/>
      <c r="CT352" s="154"/>
      <c r="CU352" s="154"/>
      <c r="CV352" s="154"/>
      <c r="CW352" s="154"/>
      <c r="CX352" s="154"/>
      <c r="CY352" s="154"/>
      <c r="CZ352" s="154"/>
      <c r="DA352" s="154"/>
      <c r="DB352" s="154"/>
      <c r="DC352" s="154"/>
      <c r="DD352" s="154"/>
      <c r="DE352" s="154"/>
      <c r="DF352" s="154"/>
      <c r="DG352" s="154"/>
      <c r="DH352" s="154"/>
      <c r="DI352" s="154"/>
      <c r="DJ352" s="154"/>
      <c r="DK352" s="154"/>
      <c r="DL352" s="154"/>
      <c r="DM352" s="154"/>
      <c r="DN352" s="154"/>
      <c r="DO352" s="154"/>
      <c r="DP352" s="154"/>
      <c r="DQ352" s="154"/>
      <c r="DR352" s="154"/>
      <c r="DS352" s="154"/>
      <c r="DT352" s="154"/>
      <c r="DU352" s="154"/>
      <c r="DV352" s="154"/>
      <c r="DW352" s="154"/>
      <c r="DX352" s="154"/>
      <c r="DY352" s="154"/>
      <c r="DZ352" s="154"/>
      <c r="EA352" s="154"/>
      <c r="EB352" s="154"/>
      <c r="EC352" s="154"/>
      <c r="ED352" s="154"/>
      <c r="EE352" s="154"/>
      <c r="EF352" s="154"/>
      <c r="EG352" s="154"/>
      <c r="EH352" s="154"/>
      <c r="EI352" s="154"/>
      <c r="EJ352" s="154"/>
      <c r="EK352" s="154"/>
      <c r="EL352" s="154"/>
      <c r="EM352" s="154"/>
      <c r="EN352" s="154"/>
      <c r="EO352" s="154"/>
      <c r="EP352" s="154"/>
      <c r="EQ352" s="154"/>
      <c r="ER352" s="154"/>
      <c r="ES352" s="154"/>
      <c r="ET352" s="154"/>
      <c r="EU352" s="154"/>
      <c r="EV352" s="154"/>
      <c r="EW352" s="154"/>
      <c r="EX352" s="154"/>
      <c r="EY352" s="154"/>
      <c r="EZ352" s="154"/>
      <c r="FA352" s="154"/>
      <c r="FB352" s="154"/>
      <c r="FC352" s="154"/>
      <c r="FD352" s="154"/>
      <c r="FE352" s="154"/>
      <c r="FF352" s="154"/>
      <c r="FG352" s="154"/>
      <c r="FH352" s="154"/>
      <c r="FI352" s="154"/>
      <c r="FJ352" s="154"/>
      <c r="FK352" s="154"/>
      <c r="FL352" s="154"/>
      <c r="FM352" s="154"/>
      <c r="FN352" s="154"/>
      <c r="FO352" s="154"/>
      <c r="FP352" s="154"/>
      <c r="FQ352" s="154"/>
      <c r="FR352" s="154"/>
      <c r="FS352" s="154"/>
      <c r="FT352" s="154"/>
      <c r="FU352" s="154"/>
      <c r="FV352" s="154"/>
      <c r="FW352" s="154"/>
      <c r="FX352" s="154"/>
      <c r="FY352" s="154"/>
      <c r="FZ352" s="154"/>
      <c r="GA352" s="154"/>
      <c r="GB352" s="154"/>
      <c r="GC352" s="154"/>
      <c r="GD352" s="154"/>
      <c r="GE352" s="154"/>
      <c r="GF352" s="154"/>
      <c r="GG352" s="154"/>
      <c r="GH352" s="154"/>
      <c r="GI352" s="154"/>
      <c r="GJ352" s="154"/>
      <c r="GK352" s="154"/>
      <c r="GL352" s="154"/>
      <c r="GM352" s="154"/>
      <c r="GN352" s="154"/>
      <c r="GO352" s="154"/>
      <c r="GP352" s="154"/>
      <c r="GQ352" s="154"/>
      <c r="GR352" s="154"/>
      <c r="GS352" s="154"/>
      <c r="GT352" s="154"/>
      <c r="GU352" s="154"/>
      <c r="GV352" s="154"/>
      <c r="GW352" s="154"/>
      <c r="GX352" s="154"/>
      <c r="GY352" s="154"/>
      <c r="GZ352" s="154"/>
      <c r="HA352" s="154"/>
      <c r="HB352" s="154"/>
      <c r="HC352" s="154"/>
      <c r="HD352" s="154"/>
      <c r="HE352" s="154"/>
      <c r="HF352" s="154"/>
      <c r="HG352" s="154"/>
      <c r="HH352" s="154"/>
      <c r="HI352" s="154"/>
      <c r="HJ352" s="154"/>
      <c r="HK352" s="154"/>
      <c r="HL352" s="154"/>
      <c r="HM352" s="154"/>
      <c r="HN352" s="154"/>
      <c r="HO352" s="154"/>
      <c r="HP352" s="154"/>
      <c r="HQ352" s="154"/>
      <c r="HR352" s="154"/>
      <c r="HS352" s="154"/>
      <c r="HT352" s="154"/>
      <c r="HU352" s="154"/>
      <c r="HV352" s="154"/>
      <c r="HW352" s="154"/>
      <c r="HX352" s="154"/>
      <c r="HY352" s="154"/>
      <c r="HZ352" s="154"/>
      <c r="IA352" s="154"/>
      <c r="IB352" s="154"/>
      <c r="IC352" s="154"/>
      <c r="ID352" s="154"/>
      <c r="IE352" s="154"/>
      <c r="IF352" s="154"/>
      <c r="IG352" s="154"/>
      <c r="IH352" s="154"/>
      <c r="II352" s="154"/>
      <c r="IJ352" s="154"/>
      <c r="IK352" s="154"/>
      <c r="IL352" s="154"/>
      <c r="IM352" s="154"/>
      <c r="IN352" s="154"/>
      <c r="IO352" s="154"/>
      <c r="IP352" s="154"/>
      <c r="IQ352" s="154"/>
      <c r="IR352" s="154"/>
      <c r="IS352" s="154"/>
      <c r="IT352" s="154"/>
      <c r="IU352" s="154"/>
      <c r="IV352" s="154"/>
      <c r="IW352" s="154"/>
      <c r="IX352" s="154"/>
      <c r="IY352" s="154"/>
      <c r="IZ352" s="154"/>
      <c r="JA352" s="154"/>
      <c r="JB352" s="154"/>
      <c r="JC352" s="154"/>
      <c r="JD352" s="154"/>
      <c r="JE352" s="154"/>
      <c r="JF352" s="154"/>
      <c r="JG352" s="154"/>
      <c r="JH352" s="154"/>
      <c r="JI352" s="154"/>
      <c r="JJ352" s="154"/>
      <c r="JK352" s="154"/>
      <c r="JL352" s="154"/>
      <c r="JM352" s="154"/>
      <c r="JN352" s="154"/>
      <c r="JO352" s="154"/>
      <c r="JP352" s="154"/>
      <c r="JQ352" s="154"/>
      <c r="JR352" s="154"/>
      <c r="JS352" s="154"/>
      <c r="JT352" s="154"/>
      <c r="JU352" s="154"/>
      <c r="JV352" s="154"/>
      <c r="JW352" s="154"/>
      <c r="JX352" s="154"/>
      <c r="JY352" s="154"/>
      <c r="JZ352" s="154"/>
      <c r="KA352" s="154"/>
      <c r="KB352" s="154"/>
      <c r="KC352" s="154"/>
      <c r="KD352" s="154"/>
      <c r="KE352" s="154"/>
      <c r="KF352" s="154"/>
      <c r="KG352" s="154"/>
      <c r="KH352" s="154"/>
      <c r="KI352" s="154"/>
      <c r="KJ352" s="154"/>
      <c r="KK352" s="154"/>
      <c r="KL352" s="154"/>
      <c r="KM352" s="154"/>
      <c r="KN352" s="154"/>
      <c r="KO352" s="154"/>
      <c r="KP352" s="154"/>
      <c r="KQ352" s="154"/>
      <c r="KR352" s="154"/>
      <c r="KS352" s="154"/>
      <c r="KT352" s="154"/>
      <c r="KU352" s="154"/>
      <c r="KV352" s="154"/>
      <c r="KW352" s="154"/>
      <c r="KX352" s="154"/>
      <c r="KY352" s="154"/>
      <c r="KZ352" s="154"/>
      <c r="LA352" s="154"/>
      <c r="LB352" s="154"/>
      <c r="LC352" s="154"/>
      <c r="LD352" s="154"/>
      <c r="LE352" s="154"/>
      <c r="LF352" s="154"/>
      <c r="LG352" s="154"/>
      <c r="LH352" s="154"/>
      <c r="LI352" s="154"/>
      <c r="LJ352" s="154"/>
      <c r="LK352" s="154"/>
      <c r="LL352" s="154"/>
      <c r="LM352" s="154"/>
      <c r="LN352" s="154"/>
      <c r="LO352" s="154"/>
      <c r="LP352" s="154"/>
      <c r="LQ352" s="154"/>
      <c r="LR352" s="154"/>
      <c r="LS352" s="154"/>
      <c r="LT352" s="154"/>
      <c r="LU352" s="154"/>
      <c r="LV352" s="154"/>
      <c r="LW352" s="154"/>
      <c r="LX352" s="154"/>
      <c r="LY352" s="154"/>
      <c r="LZ352" s="154"/>
      <c r="MA352" s="154"/>
      <c r="MB352" s="154"/>
      <c r="MC352" s="154"/>
      <c r="MD352" s="154"/>
      <c r="ME352" s="154"/>
      <c r="MF352" s="154"/>
      <c r="MG352" s="154"/>
      <c r="MH352" s="154"/>
      <c r="MI352" s="154"/>
      <c r="MJ352" s="154"/>
      <c r="MK352" s="154"/>
      <c r="ML352" s="154"/>
      <c r="MM352" s="154"/>
      <c r="MN352" s="154"/>
      <c r="MO352" s="154"/>
      <c r="MP352" s="154"/>
      <c r="MQ352" s="154"/>
      <c r="MR352" s="154"/>
      <c r="MS352" s="154"/>
      <c r="MT352" s="154"/>
      <c r="MU352" s="154"/>
      <c r="MV352" s="154"/>
      <c r="MW352" s="154"/>
      <c r="MX352" s="154"/>
      <c r="MY352" s="154"/>
      <c r="MZ352" s="154"/>
      <c r="NA352" s="154"/>
      <c r="NB352" s="154"/>
      <c r="NC352" s="154"/>
      <c r="ND352" s="154"/>
      <c r="NE352" s="154"/>
      <c r="NF352" s="154"/>
      <c r="NG352" s="154"/>
      <c r="NH352" s="154"/>
      <c r="NI352" s="154"/>
      <c r="NJ352" s="154"/>
      <c r="NK352" s="154"/>
      <c r="NL352" s="154"/>
      <c r="NM352" s="154"/>
      <c r="NN352" s="154"/>
      <c r="NO352" s="154"/>
      <c r="NP352" s="154"/>
      <c r="NQ352" s="154"/>
      <c r="NR352" s="154"/>
      <c r="NS352" s="154"/>
      <c r="NT352" s="154"/>
      <c r="NU352" s="154"/>
      <c r="NV352" s="154"/>
      <c r="NW352" s="154"/>
      <c r="NX352" s="154"/>
      <c r="NY352" s="154"/>
      <c r="NZ352" s="154"/>
      <c r="OA352" s="154"/>
      <c r="OB352" s="154"/>
      <c r="OC352" s="154"/>
      <c r="OD352" s="154"/>
      <c r="OE352" s="154"/>
      <c r="OF352" s="154"/>
      <c r="OG352" s="154"/>
      <c r="OH352" s="154"/>
      <c r="OI352" s="154"/>
      <c r="OJ352" s="154"/>
      <c r="OK352" s="154"/>
      <c r="OL352" s="154"/>
      <c r="OM352" s="154"/>
      <c r="ON352" s="154"/>
      <c r="OO352" s="154"/>
      <c r="OP352" s="154"/>
      <c r="OQ352" s="154"/>
      <c r="OR352" s="154"/>
      <c r="OS352" s="154"/>
      <c r="OT352" s="154"/>
      <c r="OU352" s="154"/>
      <c r="OV352" s="154"/>
      <c r="OW352" s="154"/>
      <c r="OX352" s="154"/>
      <c r="OY352" s="154"/>
      <c r="OZ352" s="154"/>
      <c r="PA352" s="154"/>
      <c r="PB352" s="154"/>
      <c r="PC352" s="154"/>
      <c r="PD352" s="154"/>
      <c r="PE352" s="154"/>
      <c r="PF352" s="154"/>
      <c r="PG352" s="154"/>
      <c r="PH352" s="154"/>
      <c r="PI352" s="154"/>
      <c r="PJ352" s="154"/>
      <c r="PK352" s="154"/>
      <c r="PL352" s="154"/>
      <c r="PM352" s="154"/>
      <c r="PN352" s="154"/>
      <c r="PO352" s="154"/>
      <c r="PP352" s="154"/>
      <c r="PQ352" s="154"/>
      <c r="PR352" s="154"/>
      <c r="PS352" s="154"/>
      <c r="PT352" s="154"/>
      <c r="PU352" s="154"/>
      <c r="PV352" s="154"/>
      <c r="PW352" s="154"/>
      <c r="PX352" s="154"/>
      <c r="PY352" s="154"/>
      <c r="PZ352" s="154"/>
      <c r="QA352" s="154"/>
      <c r="QB352" s="154"/>
      <c r="QC352" s="154"/>
      <c r="QD352" s="154"/>
      <c r="QE352" s="154"/>
      <c r="QF352" s="154"/>
      <c r="QG352" s="154"/>
      <c r="QH352" s="154"/>
      <c r="QI352" s="154"/>
      <c r="QJ352" s="154"/>
      <c r="QK352" s="154"/>
      <c r="QL352" s="154"/>
      <c r="QM352" s="154"/>
      <c r="QN352" s="154"/>
      <c r="QO352" s="154"/>
      <c r="QP352" s="154"/>
      <c r="QQ352" s="154"/>
      <c r="QR352" s="154"/>
      <c r="QS352" s="154"/>
      <c r="QT352" s="154"/>
      <c r="QU352" s="154"/>
      <c r="QV352" s="154"/>
      <c r="QW352" s="154"/>
      <c r="QX352" s="154"/>
      <c r="QY352" s="154"/>
      <c r="QZ352" s="154"/>
      <c r="RA352" s="154"/>
      <c r="RB352" s="154"/>
      <c r="RC352" s="154"/>
      <c r="RD352" s="154"/>
      <c r="RE352" s="154"/>
      <c r="RF352" s="154"/>
      <c r="RG352" s="154"/>
      <c r="RH352" s="154"/>
      <c r="RI352" s="154"/>
      <c r="RJ352" s="154"/>
      <c r="RK352" s="154"/>
      <c r="RL352" s="154"/>
      <c r="RM352" s="154"/>
      <c r="RN352" s="154"/>
      <c r="RO352" s="154"/>
      <c r="RP352" s="154"/>
      <c r="RQ352" s="154"/>
      <c r="RR352" s="154"/>
      <c r="RS352" s="154"/>
      <c r="RT352" s="154"/>
      <c r="RU352" s="154"/>
      <c r="RV352" s="154"/>
      <c r="RW352" s="154"/>
      <c r="RX352" s="154"/>
      <c r="RY352" s="154"/>
      <c r="RZ352" s="154"/>
      <c r="SA352" s="154"/>
      <c r="SB352" s="154"/>
      <c r="SC352" s="154"/>
      <c r="SD352" s="154"/>
      <c r="SE352" s="154"/>
      <c r="SF352" s="154"/>
      <c r="SG352" s="154"/>
      <c r="SH352" s="154"/>
      <c r="SI352" s="154"/>
      <c r="SJ352" s="154"/>
      <c r="SK352" s="154"/>
      <c r="SL352" s="154"/>
      <c r="SM352" s="154"/>
      <c r="SN352" s="154"/>
      <c r="SO352" s="154"/>
      <c r="SP352" s="154"/>
      <c r="SQ352" s="154"/>
      <c r="SR352" s="154"/>
      <c r="SS352" s="154"/>
      <c r="ST352" s="154"/>
      <c r="SU352" s="154"/>
      <c r="SV352" s="154"/>
      <c r="SW352" s="154"/>
      <c r="SX352" s="154"/>
      <c r="SY352" s="154"/>
      <c r="SZ352" s="154"/>
      <c r="TA352" s="154"/>
      <c r="TB352" s="154"/>
      <c r="TC352" s="154"/>
      <c r="TD352" s="154"/>
      <c r="TE352" s="154"/>
      <c r="TF352" s="154"/>
      <c r="TG352" s="154"/>
      <c r="TH352" s="154"/>
      <c r="TI352" s="154"/>
      <c r="TJ352" s="154"/>
      <c r="TK352" s="154"/>
      <c r="TL352" s="154"/>
      <c r="TM352" s="154"/>
      <c r="TN352" s="154"/>
      <c r="TO352" s="154"/>
      <c r="TP352" s="154"/>
      <c r="TQ352" s="154"/>
      <c r="TR352" s="154"/>
      <c r="TS352" s="154"/>
      <c r="TT352" s="154"/>
      <c r="TU352" s="154"/>
      <c r="TV352" s="154"/>
      <c r="TW352" s="154"/>
      <c r="TX352" s="154"/>
      <c r="TY352" s="154"/>
      <c r="TZ352" s="154"/>
      <c r="UA352" s="154"/>
      <c r="UB352" s="154"/>
      <c r="UC352" s="154"/>
      <c r="UD352" s="154"/>
      <c r="UE352" s="154"/>
      <c r="UF352" s="154"/>
      <c r="UG352" s="154"/>
      <c r="UH352" s="154"/>
      <c r="UI352" s="154"/>
      <c r="UJ352" s="154"/>
      <c r="UK352" s="154"/>
      <c r="UL352" s="154"/>
      <c r="UM352" s="154"/>
      <c r="UN352" s="154"/>
      <c r="UO352" s="154"/>
      <c r="UP352" s="154"/>
      <c r="UQ352" s="154"/>
      <c r="UR352" s="154"/>
      <c r="US352" s="154"/>
      <c r="UT352" s="154"/>
      <c r="UU352" s="154"/>
      <c r="UV352" s="154"/>
      <c r="UW352" s="154"/>
      <c r="UX352" s="154"/>
      <c r="UY352" s="154"/>
      <c r="UZ352" s="154"/>
    </row>
    <row r="353" spans="1:572" x14ac:dyDescent="0.3">
      <c r="A353" s="470">
        <v>29</v>
      </c>
      <c r="B353" s="473" t="str">
        <f>+$L$297</f>
        <v>ค่าเครื่องเขียนแบบพิมพ์ (กระดาษ A4 DoubleA 80 แกรม)</v>
      </c>
      <c r="C353" s="345" t="s">
        <v>89</v>
      </c>
      <c r="D353" s="302" t="str">
        <f>+C353</f>
        <v>1,800.00 บาท</v>
      </c>
      <c r="E353" s="128" t="s">
        <v>279</v>
      </c>
      <c r="F353" s="161" t="str">
        <f>+$N$297</f>
        <v xml:space="preserve">หจก.ดรีมเดย์ สเตชั่นเนอรี่ </v>
      </c>
      <c r="G353" s="162" t="str">
        <f>+F353</f>
        <v xml:space="preserve">หจก.ดรีมเดย์ สเตชั่นเนอรี่ </v>
      </c>
      <c r="H353" s="480" t="s">
        <v>11</v>
      </c>
      <c r="I353" s="163" t="s">
        <v>408</v>
      </c>
      <c r="J353" s="164"/>
      <c r="K353" s="156"/>
      <c r="L353" s="146"/>
    </row>
    <row r="354" spans="1:572" x14ac:dyDescent="0.3">
      <c r="A354" s="471"/>
      <c r="B354" s="474"/>
      <c r="C354" s="18"/>
      <c r="D354" s="156"/>
      <c r="E354" s="129" t="s">
        <v>281</v>
      </c>
      <c r="F354" s="166" t="s">
        <v>19</v>
      </c>
      <c r="G354" s="167" t="s">
        <v>282</v>
      </c>
      <c r="H354" s="481"/>
      <c r="I354" s="101" t="s">
        <v>409</v>
      </c>
      <c r="J354" s="164"/>
      <c r="K354" s="156"/>
      <c r="L354" s="146"/>
    </row>
    <row r="355" spans="1:572" s="155" customFormat="1" x14ac:dyDescent="0.3">
      <c r="A355" s="472"/>
      <c r="B355" s="475"/>
      <c r="C355" s="22"/>
      <c r="E355" s="130"/>
      <c r="F355" s="168" t="str">
        <f>+C353</f>
        <v>1,800.00 บาท</v>
      </c>
      <c r="G355" s="169" t="str">
        <f>+C353</f>
        <v>1,800.00 บาท</v>
      </c>
      <c r="H355" s="482"/>
      <c r="I355" s="102"/>
      <c r="J355" s="164"/>
      <c r="K355" s="164"/>
      <c r="L355" s="146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  <c r="AR355" s="154"/>
      <c r="AS355" s="154"/>
      <c r="AT355" s="154"/>
      <c r="AU355" s="154"/>
      <c r="AV355" s="154"/>
      <c r="AW355" s="154"/>
      <c r="AX355" s="154"/>
      <c r="AY355" s="154"/>
      <c r="AZ355" s="154"/>
      <c r="BA355" s="154"/>
      <c r="BB355" s="154"/>
      <c r="BC355" s="154"/>
      <c r="BD355" s="154"/>
      <c r="BE355" s="154"/>
      <c r="BF355" s="154"/>
      <c r="BG355" s="154"/>
      <c r="BH355" s="154"/>
      <c r="BI355" s="154"/>
      <c r="BJ355" s="154"/>
      <c r="BK355" s="154"/>
      <c r="BL355" s="154"/>
      <c r="BM355" s="154"/>
      <c r="BN355" s="154"/>
      <c r="BO355" s="154"/>
      <c r="BP355" s="154"/>
      <c r="BQ355" s="154"/>
      <c r="BR355" s="154"/>
      <c r="BS355" s="154"/>
      <c r="BT355" s="154"/>
      <c r="BU355" s="154"/>
      <c r="BV355" s="154"/>
      <c r="BW355" s="154"/>
      <c r="BX355" s="154"/>
      <c r="BY355" s="154"/>
      <c r="BZ355" s="154"/>
      <c r="CA355" s="154"/>
      <c r="CB355" s="154"/>
      <c r="CC355" s="154"/>
      <c r="CD355" s="154"/>
      <c r="CE355" s="154"/>
      <c r="CF355" s="154"/>
      <c r="CG355" s="154"/>
      <c r="CH355" s="154"/>
      <c r="CI355" s="154"/>
      <c r="CJ355" s="154"/>
      <c r="CK355" s="154"/>
      <c r="CL355" s="154"/>
      <c r="CM355" s="154"/>
      <c r="CN355" s="154"/>
      <c r="CO355" s="154"/>
      <c r="CP355" s="154"/>
      <c r="CQ355" s="154"/>
      <c r="CR355" s="154"/>
      <c r="CS355" s="154"/>
      <c r="CT355" s="154"/>
      <c r="CU355" s="154"/>
      <c r="CV355" s="154"/>
      <c r="CW355" s="154"/>
      <c r="CX355" s="154"/>
      <c r="CY355" s="154"/>
      <c r="CZ355" s="154"/>
      <c r="DA355" s="154"/>
      <c r="DB355" s="154"/>
      <c r="DC355" s="154"/>
      <c r="DD355" s="154"/>
      <c r="DE355" s="154"/>
      <c r="DF355" s="154"/>
      <c r="DG355" s="154"/>
      <c r="DH355" s="154"/>
      <c r="DI355" s="154"/>
      <c r="DJ355" s="154"/>
      <c r="DK355" s="154"/>
      <c r="DL355" s="154"/>
      <c r="DM355" s="154"/>
      <c r="DN355" s="154"/>
      <c r="DO355" s="154"/>
      <c r="DP355" s="154"/>
      <c r="DQ355" s="154"/>
      <c r="DR355" s="154"/>
      <c r="DS355" s="154"/>
      <c r="DT355" s="154"/>
      <c r="DU355" s="154"/>
      <c r="DV355" s="154"/>
      <c r="DW355" s="154"/>
      <c r="DX355" s="154"/>
      <c r="DY355" s="154"/>
      <c r="DZ355" s="154"/>
      <c r="EA355" s="154"/>
      <c r="EB355" s="154"/>
      <c r="EC355" s="154"/>
      <c r="ED355" s="154"/>
      <c r="EE355" s="154"/>
      <c r="EF355" s="154"/>
      <c r="EG355" s="154"/>
      <c r="EH355" s="154"/>
      <c r="EI355" s="154"/>
      <c r="EJ355" s="154"/>
      <c r="EK355" s="154"/>
      <c r="EL355" s="154"/>
      <c r="EM355" s="154"/>
      <c r="EN355" s="154"/>
      <c r="EO355" s="154"/>
      <c r="EP355" s="154"/>
      <c r="EQ355" s="154"/>
      <c r="ER355" s="154"/>
      <c r="ES355" s="154"/>
      <c r="ET355" s="154"/>
      <c r="EU355" s="154"/>
      <c r="EV355" s="154"/>
      <c r="EW355" s="154"/>
      <c r="EX355" s="154"/>
      <c r="EY355" s="154"/>
      <c r="EZ355" s="154"/>
      <c r="FA355" s="154"/>
      <c r="FB355" s="154"/>
      <c r="FC355" s="154"/>
      <c r="FD355" s="154"/>
      <c r="FE355" s="154"/>
      <c r="FF355" s="154"/>
      <c r="FG355" s="154"/>
      <c r="FH355" s="154"/>
      <c r="FI355" s="154"/>
      <c r="FJ355" s="154"/>
      <c r="FK355" s="154"/>
      <c r="FL355" s="154"/>
      <c r="FM355" s="154"/>
      <c r="FN355" s="154"/>
      <c r="FO355" s="154"/>
      <c r="FP355" s="154"/>
      <c r="FQ355" s="154"/>
      <c r="FR355" s="154"/>
      <c r="FS355" s="154"/>
      <c r="FT355" s="154"/>
      <c r="FU355" s="154"/>
      <c r="FV355" s="154"/>
      <c r="FW355" s="154"/>
      <c r="FX355" s="154"/>
      <c r="FY355" s="154"/>
      <c r="FZ355" s="154"/>
      <c r="GA355" s="154"/>
      <c r="GB355" s="154"/>
      <c r="GC355" s="154"/>
      <c r="GD355" s="154"/>
      <c r="GE355" s="154"/>
      <c r="GF355" s="154"/>
      <c r="GG355" s="154"/>
      <c r="GH355" s="154"/>
      <c r="GI355" s="154"/>
      <c r="GJ355" s="154"/>
      <c r="GK355" s="154"/>
      <c r="GL355" s="154"/>
      <c r="GM355" s="154"/>
      <c r="GN355" s="154"/>
      <c r="GO355" s="154"/>
      <c r="GP355" s="154"/>
      <c r="GQ355" s="154"/>
      <c r="GR355" s="154"/>
      <c r="GS355" s="154"/>
      <c r="GT355" s="154"/>
      <c r="GU355" s="154"/>
      <c r="GV355" s="154"/>
      <c r="GW355" s="154"/>
      <c r="GX355" s="154"/>
      <c r="GY355" s="154"/>
      <c r="GZ355" s="154"/>
      <c r="HA355" s="154"/>
      <c r="HB355" s="154"/>
      <c r="HC355" s="154"/>
      <c r="HD355" s="154"/>
      <c r="HE355" s="154"/>
      <c r="HF355" s="154"/>
      <c r="HG355" s="154"/>
      <c r="HH355" s="154"/>
      <c r="HI355" s="154"/>
      <c r="HJ355" s="154"/>
      <c r="HK355" s="154"/>
      <c r="HL355" s="154"/>
      <c r="HM355" s="154"/>
      <c r="HN355" s="154"/>
      <c r="HO355" s="154"/>
      <c r="HP355" s="154"/>
      <c r="HQ355" s="154"/>
      <c r="HR355" s="154"/>
      <c r="HS355" s="154"/>
      <c r="HT355" s="154"/>
      <c r="HU355" s="154"/>
      <c r="HV355" s="154"/>
      <c r="HW355" s="154"/>
      <c r="HX355" s="154"/>
      <c r="HY355" s="154"/>
      <c r="HZ355" s="154"/>
      <c r="IA355" s="154"/>
      <c r="IB355" s="154"/>
      <c r="IC355" s="154"/>
      <c r="ID355" s="154"/>
      <c r="IE355" s="154"/>
      <c r="IF355" s="154"/>
      <c r="IG355" s="154"/>
      <c r="IH355" s="154"/>
      <c r="II355" s="154"/>
      <c r="IJ355" s="154"/>
      <c r="IK355" s="154"/>
      <c r="IL355" s="154"/>
      <c r="IM355" s="154"/>
      <c r="IN355" s="154"/>
      <c r="IO355" s="154"/>
      <c r="IP355" s="154"/>
      <c r="IQ355" s="154"/>
      <c r="IR355" s="154"/>
      <c r="IS355" s="154"/>
      <c r="IT355" s="154"/>
      <c r="IU355" s="154"/>
      <c r="IV355" s="154"/>
      <c r="IW355" s="154"/>
      <c r="IX355" s="154"/>
      <c r="IY355" s="154"/>
      <c r="IZ355" s="154"/>
      <c r="JA355" s="154"/>
      <c r="JB355" s="154"/>
      <c r="JC355" s="154"/>
      <c r="JD355" s="154"/>
      <c r="JE355" s="154"/>
      <c r="JF355" s="154"/>
      <c r="JG355" s="154"/>
      <c r="JH355" s="154"/>
      <c r="JI355" s="154"/>
      <c r="JJ355" s="154"/>
      <c r="JK355" s="154"/>
      <c r="JL355" s="154"/>
      <c r="JM355" s="154"/>
      <c r="JN355" s="154"/>
      <c r="JO355" s="154"/>
      <c r="JP355" s="154"/>
      <c r="JQ355" s="154"/>
      <c r="JR355" s="154"/>
      <c r="JS355" s="154"/>
      <c r="JT355" s="154"/>
      <c r="JU355" s="154"/>
      <c r="JV355" s="154"/>
      <c r="JW355" s="154"/>
      <c r="JX355" s="154"/>
      <c r="JY355" s="154"/>
      <c r="JZ355" s="154"/>
      <c r="KA355" s="154"/>
      <c r="KB355" s="154"/>
      <c r="KC355" s="154"/>
      <c r="KD355" s="154"/>
      <c r="KE355" s="154"/>
      <c r="KF355" s="154"/>
      <c r="KG355" s="154"/>
      <c r="KH355" s="154"/>
      <c r="KI355" s="154"/>
      <c r="KJ355" s="154"/>
      <c r="KK355" s="154"/>
      <c r="KL355" s="154"/>
      <c r="KM355" s="154"/>
      <c r="KN355" s="154"/>
      <c r="KO355" s="154"/>
      <c r="KP355" s="154"/>
      <c r="KQ355" s="154"/>
      <c r="KR355" s="154"/>
      <c r="KS355" s="154"/>
      <c r="KT355" s="154"/>
      <c r="KU355" s="154"/>
      <c r="KV355" s="154"/>
      <c r="KW355" s="154"/>
      <c r="KX355" s="154"/>
      <c r="KY355" s="154"/>
      <c r="KZ355" s="154"/>
      <c r="LA355" s="154"/>
      <c r="LB355" s="154"/>
      <c r="LC355" s="154"/>
      <c r="LD355" s="154"/>
      <c r="LE355" s="154"/>
      <c r="LF355" s="154"/>
      <c r="LG355" s="154"/>
      <c r="LH355" s="154"/>
      <c r="LI355" s="154"/>
      <c r="LJ355" s="154"/>
      <c r="LK355" s="154"/>
      <c r="LL355" s="154"/>
      <c r="LM355" s="154"/>
      <c r="LN355" s="154"/>
      <c r="LO355" s="154"/>
      <c r="LP355" s="154"/>
      <c r="LQ355" s="154"/>
      <c r="LR355" s="154"/>
      <c r="LS355" s="154"/>
      <c r="LT355" s="154"/>
      <c r="LU355" s="154"/>
      <c r="LV355" s="154"/>
      <c r="LW355" s="154"/>
      <c r="LX355" s="154"/>
      <c r="LY355" s="154"/>
      <c r="LZ355" s="154"/>
      <c r="MA355" s="154"/>
      <c r="MB355" s="154"/>
      <c r="MC355" s="154"/>
      <c r="MD355" s="154"/>
      <c r="ME355" s="154"/>
      <c r="MF355" s="154"/>
      <c r="MG355" s="154"/>
      <c r="MH355" s="154"/>
      <c r="MI355" s="154"/>
      <c r="MJ355" s="154"/>
      <c r="MK355" s="154"/>
      <c r="ML355" s="154"/>
      <c r="MM355" s="154"/>
      <c r="MN355" s="154"/>
      <c r="MO355" s="154"/>
      <c r="MP355" s="154"/>
      <c r="MQ355" s="154"/>
      <c r="MR355" s="154"/>
      <c r="MS355" s="154"/>
      <c r="MT355" s="154"/>
      <c r="MU355" s="154"/>
      <c r="MV355" s="154"/>
      <c r="MW355" s="154"/>
      <c r="MX355" s="154"/>
      <c r="MY355" s="154"/>
      <c r="MZ355" s="154"/>
      <c r="NA355" s="154"/>
      <c r="NB355" s="154"/>
      <c r="NC355" s="154"/>
      <c r="ND355" s="154"/>
      <c r="NE355" s="154"/>
      <c r="NF355" s="154"/>
      <c r="NG355" s="154"/>
      <c r="NH355" s="154"/>
      <c r="NI355" s="154"/>
      <c r="NJ355" s="154"/>
      <c r="NK355" s="154"/>
      <c r="NL355" s="154"/>
      <c r="NM355" s="154"/>
      <c r="NN355" s="154"/>
      <c r="NO355" s="154"/>
      <c r="NP355" s="154"/>
      <c r="NQ355" s="154"/>
      <c r="NR355" s="154"/>
      <c r="NS355" s="154"/>
      <c r="NT355" s="154"/>
      <c r="NU355" s="154"/>
      <c r="NV355" s="154"/>
      <c r="NW355" s="154"/>
      <c r="NX355" s="154"/>
      <c r="NY355" s="154"/>
      <c r="NZ355" s="154"/>
      <c r="OA355" s="154"/>
      <c r="OB355" s="154"/>
      <c r="OC355" s="154"/>
      <c r="OD355" s="154"/>
      <c r="OE355" s="154"/>
      <c r="OF355" s="154"/>
      <c r="OG355" s="154"/>
      <c r="OH355" s="154"/>
      <c r="OI355" s="154"/>
      <c r="OJ355" s="154"/>
      <c r="OK355" s="154"/>
      <c r="OL355" s="154"/>
      <c r="OM355" s="154"/>
      <c r="ON355" s="154"/>
      <c r="OO355" s="154"/>
      <c r="OP355" s="154"/>
      <c r="OQ355" s="154"/>
      <c r="OR355" s="154"/>
      <c r="OS355" s="154"/>
      <c r="OT355" s="154"/>
      <c r="OU355" s="154"/>
      <c r="OV355" s="154"/>
      <c r="OW355" s="154"/>
      <c r="OX355" s="154"/>
      <c r="OY355" s="154"/>
      <c r="OZ355" s="154"/>
      <c r="PA355" s="154"/>
      <c r="PB355" s="154"/>
      <c r="PC355" s="154"/>
      <c r="PD355" s="154"/>
      <c r="PE355" s="154"/>
      <c r="PF355" s="154"/>
      <c r="PG355" s="154"/>
      <c r="PH355" s="154"/>
      <c r="PI355" s="154"/>
      <c r="PJ355" s="154"/>
      <c r="PK355" s="154"/>
      <c r="PL355" s="154"/>
      <c r="PM355" s="154"/>
      <c r="PN355" s="154"/>
      <c r="PO355" s="154"/>
      <c r="PP355" s="154"/>
      <c r="PQ355" s="154"/>
      <c r="PR355" s="154"/>
      <c r="PS355" s="154"/>
      <c r="PT355" s="154"/>
      <c r="PU355" s="154"/>
      <c r="PV355" s="154"/>
      <c r="PW355" s="154"/>
      <c r="PX355" s="154"/>
      <c r="PY355" s="154"/>
      <c r="PZ355" s="154"/>
      <c r="QA355" s="154"/>
      <c r="QB355" s="154"/>
      <c r="QC355" s="154"/>
      <c r="QD355" s="154"/>
      <c r="QE355" s="154"/>
      <c r="QF355" s="154"/>
      <c r="QG355" s="154"/>
      <c r="QH355" s="154"/>
      <c r="QI355" s="154"/>
      <c r="QJ355" s="154"/>
      <c r="QK355" s="154"/>
      <c r="QL355" s="154"/>
      <c r="QM355" s="154"/>
      <c r="QN355" s="154"/>
      <c r="QO355" s="154"/>
      <c r="QP355" s="154"/>
      <c r="QQ355" s="154"/>
      <c r="QR355" s="154"/>
      <c r="QS355" s="154"/>
      <c r="QT355" s="154"/>
      <c r="QU355" s="154"/>
      <c r="QV355" s="154"/>
      <c r="QW355" s="154"/>
      <c r="QX355" s="154"/>
      <c r="QY355" s="154"/>
      <c r="QZ355" s="154"/>
      <c r="RA355" s="154"/>
      <c r="RB355" s="154"/>
      <c r="RC355" s="154"/>
      <c r="RD355" s="154"/>
      <c r="RE355" s="154"/>
      <c r="RF355" s="154"/>
      <c r="RG355" s="154"/>
      <c r="RH355" s="154"/>
      <c r="RI355" s="154"/>
      <c r="RJ355" s="154"/>
      <c r="RK355" s="154"/>
      <c r="RL355" s="154"/>
      <c r="RM355" s="154"/>
      <c r="RN355" s="154"/>
      <c r="RO355" s="154"/>
      <c r="RP355" s="154"/>
      <c r="RQ355" s="154"/>
      <c r="RR355" s="154"/>
      <c r="RS355" s="154"/>
      <c r="RT355" s="154"/>
      <c r="RU355" s="154"/>
      <c r="RV355" s="154"/>
      <c r="RW355" s="154"/>
      <c r="RX355" s="154"/>
      <c r="RY355" s="154"/>
      <c r="RZ355" s="154"/>
      <c r="SA355" s="154"/>
      <c r="SB355" s="154"/>
      <c r="SC355" s="154"/>
      <c r="SD355" s="154"/>
      <c r="SE355" s="154"/>
      <c r="SF355" s="154"/>
      <c r="SG355" s="154"/>
      <c r="SH355" s="154"/>
      <c r="SI355" s="154"/>
      <c r="SJ355" s="154"/>
      <c r="SK355" s="154"/>
      <c r="SL355" s="154"/>
      <c r="SM355" s="154"/>
      <c r="SN355" s="154"/>
      <c r="SO355" s="154"/>
      <c r="SP355" s="154"/>
      <c r="SQ355" s="154"/>
      <c r="SR355" s="154"/>
      <c r="SS355" s="154"/>
      <c r="ST355" s="154"/>
      <c r="SU355" s="154"/>
      <c r="SV355" s="154"/>
      <c r="SW355" s="154"/>
      <c r="SX355" s="154"/>
      <c r="SY355" s="154"/>
      <c r="SZ355" s="154"/>
      <c r="TA355" s="154"/>
      <c r="TB355" s="154"/>
      <c r="TC355" s="154"/>
      <c r="TD355" s="154"/>
      <c r="TE355" s="154"/>
      <c r="TF355" s="154"/>
      <c r="TG355" s="154"/>
      <c r="TH355" s="154"/>
      <c r="TI355" s="154"/>
      <c r="TJ355" s="154"/>
      <c r="TK355" s="154"/>
      <c r="TL355" s="154"/>
      <c r="TM355" s="154"/>
      <c r="TN355" s="154"/>
      <c r="TO355" s="154"/>
      <c r="TP355" s="154"/>
      <c r="TQ355" s="154"/>
      <c r="TR355" s="154"/>
      <c r="TS355" s="154"/>
      <c r="TT355" s="154"/>
      <c r="TU355" s="154"/>
      <c r="TV355" s="154"/>
      <c r="TW355" s="154"/>
      <c r="TX355" s="154"/>
      <c r="TY355" s="154"/>
      <c r="TZ355" s="154"/>
      <c r="UA355" s="154"/>
      <c r="UB355" s="154"/>
      <c r="UC355" s="154"/>
      <c r="UD355" s="154"/>
      <c r="UE355" s="154"/>
      <c r="UF355" s="154"/>
      <c r="UG355" s="154"/>
      <c r="UH355" s="154"/>
      <c r="UI355" s="154"/>
      <c r="UJ355" s="154"/>
      <c r="UK355" s="154"/>
      <c r="UL355" s="154"/>
      <c r="UM355" s="154"/>
      <c r="UN355" s="154"/>
      <c r="UO355" s="154"/>
      <c r="UP355" s="154"/>
      <c r="UQ355" s="154"/>
      <c r="UR355" s="154"/>
      <c r="US355" s="154"/>
      <c r="UT355" s="154"/>
      <c r="UU355" s="154"/>
      <c r="UV355" s="154"/>
      <c r="UW355" s="154"/>
      <c r="UX355" s="154"/>
      <c r="UY355" s="154"/>
      <c r="UZ355" s="154"/>
    </row>
    <row r="356" spans="1:572" x14ac:dyDescent="0.3">
      <c r="A356" s="470">
        <v>30</v>
      </c>
      <c r="B356" s="473" t="str">
        <f>+$L$298</f>
        <v>ค่าเครื่องเขียนแบบพิมพ์ น้ำหมึกเครื่องพริ้นเตอร์ CANON G3010(11505-1450/7)</v>
      </c>
      <c r="C356" s="345" t="s">
        <v>315</v>
      </c>
      <c r="D356" s="302" t="str">
        <f>+C356</f>
        <v>1,440.00 บาท</v>
      </c>
      <c r="E356" s="128" t="s">
        <v>279</v>
      </c>
      <c r="F356" s="161" t="str">
        <f>+$N$298</f>
        <v>บริษัท แอดไวซ์ น้ำปาด จำกัด</v>
      </c>
      <c r="G356" s="162" t="str">
        <f>+F356</f>
        <v>บริษัท แอดไวซ์ น้ำปาด จำกัด</v>
      </c>
      <c r="H356" s="480" t="s">
        <v>11</v>
      </c>
      <c r="I356" s="163" t="s">
        <v>410</v>
      </c>
      <c r="J356" s="164"/>
      <c r="K356" s="156"/>
      <c r="L356" s="146"/>
    </row>
    <row r="357" spans="1:572" x14ac:dyDescent="0.3">
      <c r="A357" s="471"/>
      <c r="B357" s="474"/>
      <c r="C357" s="18"/>
      <c r="D357" s="156"/>
      <c r="E357" s="129" t="s">
        <v>281</v>
      </c>
      <c r="F357" s="166" t="s">
        <v>19</v>
      </c>
      <c r="G357" s="167" t="s">
        <v>282</v>
      </c>
      <c r="H357" s="481"/>
      <c r="I357" s="101" t="s">
        <v>411</v>
      </c>
      <c r="J357" s="164"/>
      <c r="K357" s="156"/>
      <c r="L357" s="146"/>
    </row>
    <row r="358" spans="1:572" s="155" customFormat="1" x14ac:dyDescent="0.3">
      <c r="A358" s="472"/>
      <c r="B358" s="475"/>
      <c r="C358" s="22"/>
      <c r="E358" s="130"/>
      <c r="F358" s="168" t="str">
        <f>+C356</f>
        <v>1,440.00 บาท</v>
      </c>
      <c r="G358" s="169" t="str">
        <f>+C356</f>
        <v>1,440.00 บาท</v>
      </c>
      <c r="H358" s="482"/>
      <c r="I358" s="102"/>
      <c r="J358" s="164"/>
      <c r="K358" s="164"/>
      <c r="L358" s="146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54"/>
      <c r="AG358" s="154"/>
      <c r="AH358" s="154"/>
      <c r="AI358" s="154"/>
      <c r="AJ358" s="154"/>
      <c r="AK358" s="154"/>
      <c r="AL358" s="154"/>
      <c r="AM358" s="154"/>
      <c r="AN358" s="154"/>
      <c r="AO358" s="154"/>
      <c r="AP358" s="154"/>
      <c r="AQ358" s="154"/>
      <c r="AR358" s="154"/>
      <c r="AS358" s="154"/>
      <c r="AT358" s="154"/>
      <c r="AU358" s="154"/>
      <c r="AV358" s="154"/>
      <c r="AW358" s="154"/>
      <c r="AX358" s="154"/>
      <c r="AY358" s="154"/>
      <c r="AZ358" s="154"/>
      <c r="BA358" s="154"/>
      <c r="BB358" s="154"/>
      <c r="BC358" s="154"/>
      <c r="BD358" s="154"/>
      <c r="BE358" s="154"/>
      <c r="BF358" s="154"/>
      <c r="BG358" s="154"/>
      <c r="BH358" s="154"/>
      <c r="BI358" s="154"/>
      <c r="BJ358" s="154"/>
      <c r="BK358" s="154"/>
      <c r="BL358" s="154"/>
      <c r="BM358" s="154"/>
      <c r="BN358" s="154"/>
      <c r="BO358" s="154"/>
      <c r="BP358" s="154"/>
      <c r="BQ358" s="154"/>
      <c r="BR358" s="154"/>
      <c r="BS358" s="154"/>
      <c r="BT358" s="154"/>
      <c r="BU358" s="154"/>
      <c r="BV358" s="154"/>
      <c r="BW358" s="154"/>
      <c r="BX358" s="154"/>
      <c r="BY358" s="154"/>
      <c r="BZ358" s="154"/>
      <c r="CA358" s="154"/>
      <c r="CB358" s="154"/>
      <c r="CC358" s="154"/>
      <c r="CD358" s="154"/>
      <c r="CE358" s="154"/>
      <c r="CF358" s="154"/>
      <c r="CG358" s="154"/>
      <c r="CH358" s="154"/>
      <c r="CI358" s="154"/>
      <c r="CJ358" s="154"/>
      <c r="CK358" s="154"/>
      <c r="CL358" s="154"/>
      <c r="CM358" s="154"/>
      <c r="CN358" s="154"/>
      <c r="CO358" s="154"/>
      <c r="CP358" s="154"/>
      <c r="CQ358" s="154"/>
      <c r="CR358" s="154"/>
      <c r="CS358" s="154"/>
      <c r="CT358" s="154"/>
      <c r="CU358" s="154"/>
      <c r="CV358" s="154"/>
      <c r="CW358" s="154"/>
      <c r="CX358" s="154"/>
      <c r="CY358" s="154"/>
      <c r="CZ358" s="154"/>
      <c r="DA358" s="154"/>
      <c r="DB358" s="154"/>
      <c r="DC358" s="154"/>
      <c r="DD358" s="154"/>
      <c r="DE358" s="154"/>
      <c r="DF358" s="154"/>
      <c r="DG358" s="154"/>
      <c r="DH358" s="154"/>
      <c r="DI358" s="154"/>
      <c r="DJ358" s="154"/>
      <c r="DK358" s="154"/>
      <c r="DL358" s="154"/>
      <c r="DM358" s="154"/>
      <c r="DN358" s="154"/>
      <c r="DO358" s="154"/>
      <c r="DP358" s="154"/>
      <c r="DQ358" s="154"/>
      <c r="DR358" s="154"/>
      <c r="DS358" s="154"/>
      <c r="DT358" s="154"/>
      <c r="DU358" s="154"/>
      <c r="DV358" s="154"/>
      <c r="DW358" s="154"/>
      <c r="DX358" s="154"/>
      <c r="DY358" s="154"/>
      <c r="DZ358" s="154"/>
      <c r="EA358" s="154"/>
      <c r="EB358" s="154"/>
      <c r="EC358" s="154"/>
      <c r="ED358" s="154"/>
      <c r="EE358" s="154"/>
      <c r="EF358" s="154"/>
      <c r="EG358" s="154"/>
      <c r="EH358" s="154"/>
      <c r="EI358" s="154"/>
      <c r="EJ358" s="154"/>
      <c r="EK358" s="154"/>
      <c r="EL358" s="154"/>
      <c r="EM358" s="154"/>
      <c r="EN358" s="154"/>
      <c r="EO358" s="154"/>
      <c r="EP358" s="154"/>
      <c r="EQ358" s="154"/>
      <c r="ER358" s="154"/>
      <c r="ES358" s="154"/>
      <c r="ET358" s="154"/>
      <c r="EU358" s="154"/>
      <c r="EV358" s="154"/>
      <c r="EW358" s="154"/>
      <c r="EX358" s="154"/>
      <c r="EY358" s="154"/>
      <c r="EZ358" s="154"/>
      <c r="FA358" s="154"/>
      <c r="FB358" s="154"/>
      <c r="FC358" s="154"/>
      <c r="FD358" s="154"/>
      <c r="FE358" s="154"/>
      <c r="FF358" s="154"/>
      <c r="FG358" s="154"/>
      <c r="FH358" s="154"/>
      <c r="FI358" s="154"/>
      <c r="FJ358" s="154"/>
      <c r="FK358" s="154"/>
      <c r="FL358" s="154"/>
      <c r="FM358" s="154"/>
      <c r="FN358" s="154"/>
      <c r="FO358" s="154"/>
      <c r="FP358" s="154"/>
      <c r="FQ358" s="154"/>
      <c r="FR358" s="154"/>
      <c r="FS358" s="154"/>
      <c r="FT358" s="154"/>
      <c r="FU358" s="154"/>
      <c r="FV358" s="154"/>
      <c r="FW358" s="154"/>
      <c r="FX358" s="154"/>
      <c r="FY358" s="154"/>
      <c r="FZ358" s="154"/>
      <c r="GA358" s="154"/>
      <c r="GB358" s="154"/>
      <c r="GC358" s="154"/>
      <c r="GD358" s="154"/>
      <c r="GE358" s="154"/>
      <c r="GF358" s="154"/>
      <c r="GG358" s="154"/>
      <c r="GH358" s="154"/>
      <c r="GI358" s="154"/>
      <c r="GJ358" s="154"/>
      <c r="GK358" s="154"/>
      <c r="GL358" s="154"/>
      <c r="GM358" s="154"/>
      <c r="GN358" s="154"/>
      <c r="GO358" s="154"/>
      <c r="GP358" s="154"/>
      <c r="GQ358" s="154"/>
      <c r="GR358" s="154"/>
      <c r="GS358" s="154"/>
      <c r="GT358" s="154"/>
      <c r="GU358" s="154"/>
      <c r="GV358" s="154"/>
      <c r="GW358" s="154"/>
      <c r="GX358" s="154"/>
      <c r="GY358" s="154"/>
      <c r="GZ358" s="154"/>
      <c r="HA358" s="154"/>
      <c r="HB358" s="154"/>
      <c r="HC358" s="154"/>
      <c r="HD358" s="154"/>
      <c r="HE358" s="154"/>
      <c r="HF358" s="154"/>
      <c r="HG358" s="154"/>
      <c r="HH358" s="154"/>
      <c r="HI358" s="154"/>
      <c r="HJ358" s="154"/>
      <c r="HK358" s="154"/>
      <c r="HL358" s="154"/>
      <c r="HM358" s="154"/>
      <c r="HN358" s="154"/>
      <c r="HO358" s="154"/>
      <c r="HP358" s="154"/>
      <c r="HQ358" s="154"/>
      <c r="HR358" s="154"/>
      <c r="HS358" s="154"/>
      <c r="HT358" s="154"/>
      <c r="HU358" s="154"/>
      <c r="HV358" s="154"/>
      <c r="HW358" s="154"/>
      <c r="HX358" s="154"/>
      <c r="HY358" s="154"/>
      <c r="HZ358" s="154"/>
      <c r="IA358" s="154"/>
      <c r="IB358" s="154"/>
      <c r="IC358" s="154"/>
      <c r="ID358" s="154"/>
      <c r="IE358" s="154"/>
      <c r="IF358" s="154"/>
      <c r="IG358" s="154"/>
      <c r="IH358" s="154"/>
      <c r="II358" s="154"/>
      <c r="IJ358" s="154"/>
      <c r="IK358" s="154"/>
      <c r="IL358" s="154"/>
      <c r="IM358" s="154"/>
      <c r="IN358" s="154"/>
      <c r="IO358" s="154"/>
      <c r="IP358" s="154"/>
      <c r="IQ358" s="154"/>
      <c r="IR358" s="154"/>
      <c r="IS358" s="154"/>
      <c r="IT358" s="154"/>
      <c r="IU358" s="154"/>
      <c r="IV358" s="154"/>
      <c r="IW358" s="154"/>
      <c r="IX358" s="154"/>
      <c r="IY358" s="154"/>
      <c r="IZ358" s="154"/>
      <c r="JA358" s="154"/>
      <c r="JB358" s="154"/>
      <c r="JC358" s="154"/>
      <c r="JD358" s="154"/>
      <c r="JE358" s="154"/>
      <c r="JF358" s="154"/>
      <c r="JG358" s="154"/>
      <c r="JH358" s="154"/>
      <c r="JI358" s="154"/>
      <c r="JJ358" s="154"/>
      <c r="JK358" s="154"/>
      <c r="JL358" s="154"/>
      <c r="JM358" s="154"/>
      <c r="JN358" s="154"/>
      <c r="JO358" s="154"/>
      <c r="JP358" s="154"/>
      <c r="JQ358" s="154"/>
      <c r="JR358" s="154"/>
      <c r="JS358" s="154"/>
      <c r="JT358" s="154"/>
      <c r="JU358" s="154"/>
      <c r="JV358" s="154"/>
      <c r="JW358" s="154"/>
      <c r="JX358" s="154"/>
      <c r="JY358" s="154"/>
      <c r="JZ358" s="154"/>
      <c r="KA358" s="154"/>
      <c r="KB358" s="154"/>
      <c r="KC358" s="154"/>
      <c r="KD358" s="154"/>
      <c r="KE358" s="154"/>
      <c r="KF358" s="154"/>
      <c r="KG358" s="154"/>
      <c r="KH358" s="154"/>
      <c r="KI358" s="154"/>
      <c r="KJ358" s="154"/>
      <c r="KK358" s="154"/>
      <c r="KL358" s="154"/>
      <c r="KM358" s="154"/>
      <c r="KN358" s="154"/>
      <c r="KO358" s="154"/>
      <c r="KP358" s="154"/>
      <c r="KQ358" s="154"/>
      <c r="KR358" s="154"/>
      <c r="KS358" s="154"/>
      <c r="KT358" s="154"/>
      <c r="KU358" s="154"/>
      <c r="KV358" s="154"/>
      <c r="KW358" s="154"/>
      <c r="KX358" s="154"/>
      <c r="KY358" s="154"/>
      <c r="KZ358" s="154"/>
      <c r="LA358" s="154"/>
      <c r="LB358" s="154"/>
      <c r="LC358" s="154"/>
      <c r="LD358" s="154"/>
      <c r="LE358" s="154"/>
      <c r="LF358" s="154"/>
      <c r="LG358" s="154"/>
      <c r="LH358" s="154"/>
      <c r="LI358" s="154"/>
      <c r="LJ358" s="154"/>
      <c r="LK358" s="154"/>
      <c r="LL358" s="154"/>
      <c r="LM358" s="154"/>
      <c r="LN358" s="154"/>
      <c r="LO358" s="154"/>
      <c r="LP358" s="154"/>
      <c r="LQ358" s="154"/>
      <c r="LR358" s="154"/>
      <c r="LS358" s="154"/>
      <c r="LT358" s="154"/>
      <c r="LU358" s="154"/>
      <c r="LV358" s="154"/>
      <c r="LW358" s="154"/>
      <c r="LX358" s="154"/>
      <c r="LY358" s="154"/>
      <c r="LZ358" s="154"/>
      <c r="MA358" s="154"/>
      <c r="MB358" s="154"/>
      <c r="MC358" s="154"/>
      <c r="MD358" s="154"/>
      <c r="ME358" s="154"/>
      <c r="MF358" s="154"/>
      <c r="MG358" s="154"/>
      <c r="MH358" s="154"/>
      <c r="MI358" s="154"/>
      <c r="MJ358" s="154"/>
      <c r="MK358" s="154"/>
      <c r="ML358" s="154"/>
      <c r="MM358" s="154"/>
      <c r="MN358" s="154"/>
      <c r="MO358" s="154"/>
      <c r="MP358" s="154"/>
      <c r="MQ358" s="154"/>
      <c r="MR358" s="154"/>
      <c r="MS358" s="154"/>
      <c r="MT358" s="154"/>
      <c r="MU358" s="154"/>
      <c r="MV358" s="154"/>
      <c r="MW358" s="154"/>
      <c r="MX358" s="154"/>
      <c r="MY358" s="154"/>
      <c r="MZ358" s="154"/>
      <c r="NA358" s="154"/>
      <c r="NB358" s="154"/>
      <c r="NC358" s="154"/>
      <c r="ND358" s="154"/>
      <c r="NE358" s="154"/>
      <c r="NF358" s="154"/>
      <c r="NG358" s="154"/>
      <c r="NH358" s="154"/>
      <c r="NI358" s="154"/>
      <c r="NJ358" s="154"/>
      <c r="NK358" s="154"/>
      <c r="NL358" s="154"/>
      <c r="NM358" s="154"/>
      <c r="NN358" s="154"/>
      <c r="NO358" s="154"/>
      <c r="NP358" s="154"/>
      <c r="NQ358" s="154"/>
      <c r="NR358" s="154"/>
      <c r="NS358" s="154"/>
      <c r="NT358" s="154"/>
      <c r="NU358" s="154"/>
      <c r="NV358" s="154"/>
      <c r="NW358" s="154"/>
      <c r="NX358" s="154"/>
      <c r="NY358" s="154"/>
      <c r="NZ358" s="154"/>
      <c r="OA358" s="154"/>
      <c r="OB358" s="154"/>
      <c r="OC358" s="154"/>
      <c r="OD358" s="154"/>
      <c r="OE358" s="154"/>
      <c r="OF358" s="154"/>
      <c r="OG358" s="154"/>
      <c r="OH358" s="154"/>
      <c r="OI358" s="154"/>
      <c r="OJ358" s="154"/>
      <c r="OK358" s="154"/>
      <c r="OL358" s="154"/>
      <c r="OM358" s="154"/>
      <c r="ON358" s="154"/>
      <c r="OO358" s="154"/>
      <c r="OP358" s="154"/>
      <c r="OQ358" s="154"/>
      <c r="OR358" s="154"/>
      <c r="OS358" s="154"/>
      <c r="OT358" s="154"/>
      <c r="OU358" s="154"/>
      <c r="OV358" s="154"/>
      <c r="OW358" s="154"/>
      <c r="OX358" s="154"/>
      <c r="OY358" s="154"/>
      <c r="OZ358" s="154"/>
      <c r="PA358" s="154"/>
      <c r="PB358" s="154"/>
      <c r="PC358" s="154"/>
      <c r="PD358" s="154"/>
      <c r="PE358" s="154"/>
      <c r="PF358" s="154"/>
      <c r="PG358" s="154"/>
      <c r="PH358" s="154"/>
      <c r="PI358" s="154"/>
      <c r="PJ358" s="154"/>
      <c r="PK358" s="154"/>
      <c r="PL358" s="154"/>
      <c r="PM358" s="154"/>
      <c r="PN358" s="154"/>
      <c r="PO358" s="154"/>
      <c r="PP358" s="154"/>
      <c r="PQ358" s="154"/>
      <c r="PR358" s="154"/>
      <c r="PS358" s="154"/>
      <c r="PT358" s="154"/>
      <c r="PU358" s="154"/>
      <c r="PV358" s="154"/>
      <c r="PW358" s="154"/>
      <c r="PX358" s="154"/>
      <c r="PY358" s="154"/>
      <c r="PZ358" s="154"/>
      <c r="QA358" s="154"/>
      <c r="QB358" s="154"/>
      <c r="QC358" s="154"/>
      <c r="QD358" s="154"/>
      <c r="QE358" s="154"/>
      <c r="QF358" s="154"/>
      <c r="QG358" s="154"/>
      <c r="QH358" s="154"/>
      <c r="QI358" s="154"/>
      <c r="QJ358" s="154"/>
      <c r="QK358" s="154"/>
      <c r="QL358" s="154"/>
      <c r="QM358" s="154"/>
      <c r="QN358" s="154"/>
      <c r="QO358" s="154"/>
      <c r="QP358" s="154"/>
      <c r="QQ358" s="154"/>
      <c r="QR358" s="154"/>
      <c r="QS358" s="154"/>
      <c r="QT358" s="154"/>
      <c r="QU358" s="154"/>
      <c r="QV358" s="154"/>
      <c r="QW358" s="154"/>
      <c r="QX358" s="154"/>
      <c r="QY358" s="154"/>
      <c r="QZ358" s="154"/>
      <c r="RA358" s="154"/>
      <c r="RB358" s="154"/>
      <c r="RC358" s="154"/>
      <c r="RD358" s="154"/>
      <c r="RE358" s="154"/>
      <c r="RF358" s="154"/>
      <c r="RG358" s="154"/>
      <c r="RH358" s="154"/>
      <c r="RI358" s="154"/>
      <c r="RJ358" s="154"/>
      <c r="RK358" s="154"/>
      <c r="RL358" s="154"/>
      <c r="RM358" s="154"/>
      <c r="RN358" s="154"/>
      <c r="RO358" s="154"/>
      <c r="RP358" s="154"/>
      <c r="RQ358" s="154"/>
      <c r="RR358" s="154"/>
      <c r="RS358" s="154"/>
      <c r="RT358" s="154"/>
      <c r="RU358" s="154"/>
      <c r="RV358" s="154"/>
      <c r="RW358" s="154"/>
      <c r="RX358" s="154"/>
      <c r="RY358" s="154"/>
      <c r="RZ358" s="154"/>
      <c r="SA358" s="154"/>
      <c r="SB358" s="154"/>
      <c r="SC358" s="154"/>
      <c r="SD358" s="154"/>
      <c r="SE358" s="154"/>
      <c r="SF358" s="154"/>
      <c r="SG358" s="154"/>
      <c r="SH358" s="154"/>
      <c r="SI358" s="154"/>
      <c r="SJ358" s="154"/>
      <c r="SK358" s="154"/>
      <c r="SL358" s="154"/>
      <c r="SM358" s="154"/>
      <c r="SN358" s="154"/>
      <c r="SO358" s="154"/>
      <c r="SP358" s="154"/>
      <c r="SQ358" s="154"/>
      <c r="SR358" s="154"/>
      <c r="SS358" s="154"/>
      <c r="ST358" s="154"/>
      <c r="SU358" s="154"/>
      <c r="SV358" s="154"/>
      <c r="SW358" s="154"/>
      <c r="SX358" s="154"/>
      <c r="SY358" s="154"/>
      <c r="SZ358" s="154"/>
      <c r="TA358" s="154"/>
      <c r="TB358" s="154"/>
      <c r="TC358" s="154"/>
      <c r="TD358" s="154"/>
      <c r="TE358" s="154"/>
      <c r="TF358" s="154"/>
      <c r="TG358" s="154"/>
      <c r="TH358" s="154"/>
      <c r="TI358" s="154"/>
      <c r="TJ358" s="154"/>
      <c r="TK358" s="154"/>
      <c r="TL358" s="154"/>
      <c r="TM358" s="154"/>
      <c r="TN358" s="154"/>
      <c r="TO358" s="154"/>
      <c r="TP358" s="154"/>
      <c r="TQ358" s="154"/>
      <c r="TR358" s="154"/>
      <c r="TS358" s="154"/>
      <c r="TT358" s="154"/>
      <c r="TU358" s="154"/>
      <c r="TV358" s="154"/>
      <c r="TW358" s="154"/>
      <c r="TX358" s="154"/>
      <c r="TY358" s="154"/>
      <c r="TZ358" s="154"/>
      <c r="UA358" s="154"/>
      <c r="UB358" s="154"/>
      <c r="UC358" s="154"/>
      <c r="UD358" s="154"/>
      <c r="UE358" s="154"/>
      <c r="UF358" s="154"/>
      <c r="UG358" s="154"/>
      <c r="UH358" s="154"/>
      <c r="UI358" s="154"/>
      <c r="UJ358" s="154"/>
      <c r="UK358" s="154"/>
      <c r="UL358" s="154"/>
      <c r="UM358" s="154"/>
      <c r="UN358" s="154"/>
      <c r="UO358" s="154"/>
      <c r="UP358" s="154"/>
      <c r="UQ358" s="154"/>
      <c r="UR358" s="154"/>
      <c r="US358" s="154"/>
      <c r="UT358" s="154"/>
      <c r="UU358" s="154"/>
      <c r="UV358" s="154"/>
      <c r="UW358" s="154"/>
      <c r="UX358" s="154"/>
      <c r="UY358" s="154"/>
      <c r="UZ358" s="154"/>
    </row>
    <row r="359" spans="1:572" x14ac:dyDescent="0.3">
      <c r="A359" s="470">
        <v>31</v>
      </c>
      <c r="B359" s="473" t="str">
        <f>+$L$299</f>
        <v xml:space="preserve">ค่าซ่อมแซมรถแทรกเตอร์ล้อยาง ทน.4-79 </v>
      </c>
      <c r="C359" s="345" t="s">
        <v>316</v>
      </c>
      <c r="D359" s="302" t="str">
        <f>+C359</f>
        <v>800.00 บาท</v>
      </c>
      <c r="E359" s="128" t="s">
        <v>279</v>
      </c>
      <c r="F359" s="161" t="str">
        <f>+$N$299</f>
        <v>ร้าน ส.การยาง</v>
      </c>
      <c r="G359" s="162" t="str">
        <f>+F359</f>
        <v>ร้าน ส.การยาง</v>
      </c>
      <c r="H359" s="480" t="s">
        <v>11</v>
      </c>
      <c r="I359" s="163" t="s">
        <v>412</v>
      </c>
      <c r="J359" s="164"/>
      <c r="K359" s="156"/>
      <c r="L359" s="146"/>
    </row>
    <row r="360" spans="1:572" x14ac:dyDescent="0.3">
      <c r="A360" s="471"/>
      <c r="B360" s="474"/>
      <c r="C360" s="18"/>
      <c r="D360" s="156"/>
      <c r="E360" s="129" t="s">
        <v>281</v>
      </c>
      <c r="F360" s="166" t="s">
        <v>19</v>
      </c>
      <c r="G360" s="167" t="s">
        <v>282</v>
      </c>
      <c r="H360" s="481"/>
      <c r="I360" s="101" t="s">
        <v>413</v>
      </c>
      <c r="J360" s="164"/>
      <c r="K360" s="156"/>
      <c r="L360" s="146"/>
    </row>
    <row r="361" spans="1:572" s="155" customFormat="1" x14ac:dyDescent="0.3">
      <c r="A361" s="472"/>
      <c r="B361" s="475"/>
      <c r="C361" s="22"/>
      <c r="E361" s="130"/>
      <c r="F361" s="168" t="str">
        <f>+C359</f>
        <v>800.00 บาท</v>
      </c>
      <c r="G361" s="169" t="str">
        <f>+C359</f>
        <v>800.00 บาท</v>
      </c>
      <c r="H361" s="482"/>
      <c r="I361" s="102"/>
      <c r="J361" s="164"/>
      <c r="K361" s="164"/>
      <c r="L361" s="146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  <c r="AD361" s="154"/>
      <c r="AE361" s="154"/>
      <c r="AF361" s="154"/>
      <c r="AG361" s="154"/>
      <c r="AH361" s="154"/>
      <c r="AI361" s="154"/>
      <c r="AJ361" s="154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4"/>
      <c r="BJ361" s="154"/>
      <c r="BK361" s="154"/>
      <c r="BL361" s="154"/>
      <c r="BM361" s="154"/>
      <c r="BN361" s="154"/>
      <c r="BO361" s="154"/>
      <c r="BP361" s="154"/>
      <c r="BQ361" s="154"/>
      <c r="BR361" s="154"/>
      <c r="BS361" s="154"/>
      <c r="BT361" s="154"/>
      <c r="BU361" s="154"/>
      <c r="BV361" s="154"/>
      <c r="BW361" s="154"/>
      <c r="BX361" s="154"/>
      <c r="BY361" s="154"/>
      <c r="BZ361" s="154"/>
      <c r="CA361" s="154"/>
      <c r="CB361" s="154"/>
      <c r="CC361" s="154"/>
      <c r="CD361" s="154"/>
      <c r="CE361" s="154"/>
      <c r="CF361" s="154"/>
      <c r="CG361" s="154"/>
      <c r="CH361" s="154"/>
      <c r="CI361" s="154"/>
      <c r="CJ361" s="154"/>
      <c r="CK361" s="154"/>
      <c r="CL361" s="154"/>
      <c r="CM361" s="154"/>
      <c r="CN361" s="154"/>
      <c r="CO361" s="154"/>
      <c r="CP361" s="154"/>
      <c r="CQ361" s="154"/>
      <c r="CR361" s="154"/>
      <c r="CS361" s="154"/>
      <c r="CT361" s="154"/>
      <c r="CU361" s="154"/>
      <c r="CV361" s="154"/>
      <c r="CW361" s="154"/>
      <c r="CX361" s="154"/>
      <c r="CY361" s="154"/>
      <c r="CZ361" s="154"/>
      <c r="DA361" s="154"/>
      <c r="DB361" s="154"/>
      <c r="DC361" s="154"/>
      <c r="DD361" s="154"/>
      <c r="DE361" s="154"/>
      <c r="DF361" s="154"/>
      <c r="DG361" s="154"/>
      <c r="DH361" s="154"/>
      <c r="DI361" s="154"/>
      <c r="DJ361" s="154"/>
      <c r="DK361" s="154"/>
      <c r="DL361" s="154"/>
      <c r="DM361" s="154"/>
      <c r="DN361" s="154"/>
      <c r="DO361" s="154"/>
      <c r="DP361" s="154"/>
      <c r="DQ361" s="154"/>
      <c r="DR361" s="154"/>
      <c r="DS361" s="154"/>
      <c r="DT361" s="154"/>
      <c r="DU361" s="154"/>
      <c r="DV361" s="154"/>
      <c r="DW361" s="154"/>
      <c r="DX361" s="154"/>
      <c r="DY361" s="154"/>
      <c r="DZ361" s="154"/>
      <c r="EA361" s="154"/>
      <c r="EB361" s="154"/>
      <c r="EC361" s="154"/>
      <c r="ED361" s="154"/>
      <c r="EE361" s="154"/>
      <c r="EF361" s="154"/>
      <c r="EG361" s="154"/>
      <c r="EH361" s="154"/>
      <c r="EI361" s="154"/>
      <c r="EJ361" s="154"/>
      <c r="EK361" s="154"/>
      <c r="EL361" s="154"/>
      <c r="EM361" s="154"/>
      <c r="EN361" s="154"/>
      <c r="EO361" s="154"/>
      <c r="EP361" s="154"/>
      <c r="EQ361" s="154"/>
      <c r="ER361" s="154"/>
      <c r="ES361" s="154"/>
      <c r="ET361" s="154"/>
      <c r="EU361" s="154"/>
      <c r="EV361" s="154"/>
      <c r="EW361" s="154"/>
      <c r="EX361" s="154"/>
      <c r="EY361" s="154"/>
      <c r="EZ361" s="154"/>
      <c r="FA361" s="154"/>
      <c r="FB361" s="154"/>
      <c r="FC361" s="154"/>
      <c r="FD361" s="154"/>
      <c r="FE361" s="154"/>
      <c r="FF361" s="154"/>
      <c r="FG361" s="154"/>
      <c r="FH361" s="154"/>
      <c r="FI361" s="154"/>
      <c r="FJ361" s="154"/>
      <c r="FK361" s="154"/>
      <c r="FL361" s="154"/>
      <c r="FM361" s="154"/>
      <c r="FN361" s="154"/>
      <c r="FO361" s="154"/>
      <c r="FP361" s="154"/>
      <c r="FQ361" s="154"/>
      <c r="FR361" s="154"/>
      <c r="FS361" s="154"/>
      <c r="FT361" s="154"/>
      <c r="FU361" s="154"/>
      <c r="FV361" s="154"/>
      <c r="FW361" s="154"/>
      <c r="FX361" s="154"/>
      <c r="FY361" s="154"/>
      <c r="FZ361" s="154"/>
      <c r="GA361" s="154"/>
      <c r="GB361" s="154"/>
      <c r="GC361" s="154"/>
      <c r="GD361" s="154"/>
      <c r="GE361" s="154"/>
      <c r="GF361" s="154"/>
      <c r="GG361" s="154"/>
      <c r="GH361" s="154"/>
      <c r="GI361" s="154"/>
      <c r="GJ361" s="154"/>
      <c r="GK361" s="154"/>
      <c r="GL361" s="154"/>
      <c r="GM361" s="154"/>
      <c r="GN361" s="154"/>
      <c r="GO361" s="154"/>
      <c r="GP361" s="154"/>
      <c r="GQ361" s="154"/>
      <c r="GR361" s="154"/>
      <c r="GS361" s="154"/>
      <c r="GT361" s="154"/>
      <c r="GU361" s="154"/>
      <c r="GV361" s="154"/>
      <c r="GW361" s="154"/>
      <c r="GX361" s="154"/>
      <c r="GY361" s="154"/>
      <c r="GZ361" s="154"/>
      <c r="HA361" s="154"/>
      <c r="HB361" s="154"/>
      <c r="HC361" s="154"/>
      <c r="HD361" s="154"/>
      <c r="HE361" s="154"/>
      <c r="HF361" s="154"/>
      <c r="HG361" s="154"/>
      <c r="HH361" s="154"/>
      <c r="HI361" s="154"/>
      <c r="HJ361" s="154"/>
      <c r="HK361" s="154"/>
      <c r="HL361" s="154"/>
      <c r="HM361" s="154"/>
      <c r="HN361" s="154"/>
      <c r="HO361" s="154"/>
      <c r="HP361" s="154"/>
      <c r="HQ361" s="154"/>
      <c r="HR361" s="154"/>
      <c r="HS361" s="154"/>
      <c r="HT361" s="154"/>
      <c r="HU361" s="154"/>
      <c r="HV361" s="154"/>
      <c r="HW361" s="154"/>
      <c r="HX361" s="154"/>
      <c r="HY361" s="154"/>
      <c r="HZ361" s="154"/>
      <c r="IA361" s="154"/>
      <c r="IB361" s="154"/>
      <c r="IC361" s="154"/>
      <c r="ID361" s="154"/>
      <c r="IE361" s="154"/>
      <c r="IF361" s="154"/>
      <c r="IG361" s="154"/>
      <c r="IH361" s="154"/>
      <c r="II361" s="154"/>
      <c r="IJ361" s="154"/>
      <c r="IK361" s="154"/>
      <c r="IL361" s="154"/>
      <c r="IM361" s="154"/>
      <c r="IN361" s="154"/>
      <c r="IO361" s="154"/>
      <c r="IP361" s="154"/>
      <c r="IQ361" s="154"/>
      <c r="IR361" s="154"/>
      <c r="IS361" s="154"/>
      <c r="IT361" s="154"/>
      <c r="IU361" s="154"/>
      <c r="IV361" s="154"/>
      <c r="IW361" s="154"/>
      <c r="IX361" s="154"/>
      <c r="IY361" s="154"/>
      <c r="IZ361" s="154"/>
      <c r="JA361" s="154"/>
      <c r="JB361" s="154"/>
      <c r="JC361" s="154"/>
      <c r="JD361" s="154"/>
      <c r="JE361" s="154"/>
      <c r="JF361" s="154"/>
      <c r="JG361" s="154"/>
      <c r="JH361" s="154"/>
      <c r="JI361" s="154"/>
      <c r="JJ361" s="154"/>
      <c r="JK361" s="154"/>
      <c r="JL361" s="154"/>
      <c r="JM361" s="154"/>
      <c r="JN361" s="154"/>
      <c r="JO361" s="154"/>
      <c r="JP361" s="154"/>
      <c r="JQ361" s="154"/>
      <c r="JR361" s="154"/>
      <c r="JS361" s="154"/>
      <c r="JT361" s="154"/>
      <c r="JU361" s="154"/>
      <c r="JV361" s="154"/>
      <c r="JW361" s="154"/>
      <c r="JX361" s="154"/>
      <c r="JY361" s="154"/>
      <c r="JZ361" s="154"/>
      <c r="KA361" s="154"/>
      <c r="KB361" s="154"/>
      <c r="KC361" s="154"/>
      <c r="KD361" s="154"/>
      <c r="KE361" s="154"/>
      <c r="KF361" s="154"/>
      <c r="KG361" s="154"/>
      <c r="KH361" s="154"/>
      <c r="KI361" s="154"/>
      <c r="KJ361" s="154"/>
      <c r="KK361" s="154"/>
      <c r="KL361" s="154"/>
      <c r="KM361" s="154"/>
      <c r="KN361" s="154"/>
      <c r="KO361" s="154"/>
      <c r="KP361" s="154"/>
      <c r="KQ361" s="154"/>
      <c r="KR361" s="154"/>
      <c r="KS361" s="154"/>
      <c r="KT361" s="154"/>
      <c r="KU361" s="154"/>
      <c r="KV361" s="154"/>
      <c r="KW361" s="154"/>
      <c r="KX361" s="154"/>
      <c r="KY361" s="154"/>
      <c r="KZ361" s="154"/>
      <c r="LA361" s="154"/>
      <c r="LB361" s="154"/>
      <c r="LC361" s="154"/>
      <c r="LD361" s="154"/>
      <c r="LE361" s="154"/>
      <c r="LF361" s="154"/>
      <c r="LG361" s="154"/>
      <c r="LH361" s="154"/>
      <c r="LI361" s="154"/>
      <c r="LJ361" s="154"/>
      <c r="LK361" s="154"/>
      <c r="LL361" s="154"/>
      <c r="LM361" s="154"/>
      <c r="LN361" s="154"/>
      <c r="LO361" s="154"/>
      <c r="LP361" s="154"/>
      <c r="LQ361" s="154"/>
      <c r="LR361" s="154"/>
      <c r="LS361" s="154"/>
      <c r="LT361" s="154"/>
      <c r="LU361" s="154"/>
      <c r="LV361" s="154"/>
      <c r="LW361" s="154"/>
      <c r="LX361" s="154"/>
      <c r="LY361" s="154"/>
      <c r="LZ361" s="154"/>
      <c r="MA361" s="154"/>
      <c r="MB361" s="154"/>
      <c r="MC361" s="154"/>
      <c r="MD361" s="154"/>
      <c r="ME361" s="154"/>
      <c r="MF361" s="154"/>
      <c r="MG361" s="154"/>
      <c r="MH361" s="154"/>
      <c r="MI361" s="154"/>
      <c r="MJ361" s="154"/>
      <c r="MK361" s="154"/>
      <c r="ML361" s="154"/>
      <c r="MM361" s="154"/>
      <c r="MN361" s="154"/>
      <c r="MO361" s="154"/>
      <c r="MP361" s="154"/>
      <c r="MQ361" s="154"/>
      <c r="MR361" s="154"/>
      <c r="MS361" s="154"/>
      <c r="MT361" s="154"/>
      <c r="MU361" s="154"/>
      <c r="MV361" s="154"/>
      <c r="MW361" s="154"/>
      <c r="MX361" s="154"/>
      <c r="MY361" s="154"/>
      <c r="MZ361" s="154"/>
      <c r="NA361" s="154"/>
      <c r="NB361" s="154"/>
      <c r="NC361" s="154"/>
      <c r="ND361" s="154"/>
      <c r="NE361" s="154"/>
      <c r="NF361" s="154"/>
      <c r="NG361" s="154"/>
      <c r="NH361" s="154"/>
      <c r="NI361" s="154"/>
      <c r="NJ361" s="154"/>
      <c r="NK361" s="154"/>
      <c r="NL361" s="154"/>
      <c r="NM361" s="154"/>
      <c r="NN361" s="154"/>
      <c r="NO361" s="154"/>
      <c r="NP361" s="154"/>
      <c r="NQ361" s="154"/>
      <c r="NR361" s="154"/>
      <c r="NS361" s="154"/>
      <c r="NT361" s="154"/>
      <c r="NU361" s="154"/>
      <c r="NV361" s="154"/>
      <c r="NW361" s="154"/>
      <c r="NX361" s="154"/>
      <c r="NY361" s="154"/>
      <c r="NZ361" s="154"/>
      <c r="OA361" s="154"/>
      <c r="OB361" s="154"/>
      <c r="OC361" s="154"/>
      <c r="OD361" s="154"/>
      <c r="OE361" s="154"/>
      <c r="OF361" s="154"/>
      <c r="OG361" s="154"/>
      <c r="OH361" s="154"/>
      <c r="OI361" s="154"/>
      <c r="OJ361" s="154"/>
      <c r="OK361" s="154"/>
      <c r="OL361" s="154"/>
      <c r="OM361" s="154"/>
      <c r="ON361" s="154"/>
      <c r="OO361" s="154"/>
      <c r="OP361" s="154"/>
      <c r="OQ361" s="154"/>
      <c r="OR361" s="154"/>
      <c r="OS361" s="154"/>
      <c r="OT361" s="154"/>
      <c r="OU361" s="154"/>
      <c r="OV361" s="154"/>
      <c r="OW361" s="154"/>
      <c r="OX361" s="154"/>
      <c r="OY361" s="154"/>
      <c r="OZ361" s="154"/>
      <c r="PA361" s="154"/>
      <c r="PB361" s="154"/>
      <c r="PC361" s="154"/>
      <c r="PD361" s="154"/>
      <c r="PE361" s="154"/>
      <c r="PF361" s="154"/>
      <c r="PG361" s="154"/>
      <c r="PH361" s="154"/>
      <c r="PI361" s="154"/>
      <c r="PJ361" s="154"/>
      <c r="PK361" s="154"/>
      <c r="PL361" s="154"/>
      <c r="PM361" s="154"/>
      <c r="PN361" s="154"/>
      <c r="PO361" s="154"/>
      <c r="PP361" s="154"/>
      <c r="PQ361" s="154"/>
      <c r="PR361" s="154"/>
      <c r="PS361" s="154"/>
      <c r="PT361" s="154"/>
      <c r="PU361" s="154"/>
      <c r="PV361" s="154"/>
      <c r="PW361" s="154"/>
      <c r="PX361" s="154"/>
      <c r="PY361" s="154"/>
      <c r="PZ361" s="154"/>
      <c r="QA361" s="154"/>
      <c r="QB361" s="154"/>
      <c r="QC361" s="154"/>
      <c r="QD361" s="154"/>
      <c r="QE361" s="154"/>
      <c r="QF361" s="154"/>
      <c r="QG361" s="154"/>
      <c r="QH361" s="154"/>
      <c r="QI361" s="154"/>
      <c r="QJ361" s="154"/>
      <c r="QK361" s="154"/>
      <c r="QL361" s="154"/>
      <c r="QM361" s="154"/>
      <c r="QN361" s="154"/>
      <c r="QO361" s="154"/>
      <c r="QP361" s="154"/>
      <c r="QQ361" s="154"/>
      <c r="QR361" s="154"/>
      <c r="QS361" s="154"/>
      <c r="QT361" s="154"/>
      <c r="QU361" s="154"/>
      <c r="QV361" s="154"/>
      <c r="QW361" s="154"/>
      <c r="QX361" s="154"/>
      <c r="QY361" s="154"/>
      <c r="QZ361" s="154"/>
      <c r="RA361" s="154"/>
      <c r="RB361" s="154"/>
      <c r="RC361" s="154"/>
      <c r="RD361" s="154"/>
      <c r="RE361" s="154"/>
      <c r="RF361" s="154"/>
      <c r="RG361" s="154"/>
      <c r="RH361" s="154"/>
      <c r="RI361" s="154"/>
      <c r="RJ361" s="154"/>
      <c r="RK361" s="154"/>
      <c r="RL361" s="154"/>
      <c r="RM361" s="154"/>
      <c r="RN361" s="154"/>
      <c r="RO361" s="154"/>
      <c r="RP361" s="154"/>
      <c r="RQ361" s="154"/>
      <c r="RR361" s="154"/>
      <c r="RS361" s="154"/>
      <c r="RT361" s="154"/>
      <c r="RU361" s="154"/>
      <c r="RV361" s="154"/>
      <c r="RW361" s="154"/>
      <c r="RX361" s="154"/>
      <c r="RY361" s="154"/>
      <c r="RZ361" s="154"/>
      <c r="SA361" s="154"/>
      <c r="SB361" s="154"/>
      <c r="SC361" s="154"/>
      <c r="SD361" s="154"/>
      <c r="SE361" s="154"/>
      <c r="SF361" s="154"/>
      <c r="SG361" s="154"/>
      <c r="SH361" s="154"/>
      <c r="SI361" s="154"/>
      <c r="SJ361" s="154"/>
      <c r="SK361" s="154"/>
      <c r="SL361" s="154"/>
      <c r="SM361" s="154"/>
      <c r="SN361" s="154"/>
      <c r="SO361" s="154"/>
      <c r="SP361" s="154"/>
      <c r="SQ361" s="154"/>
      <c r="SR361" s="154"/>
      <c r="SS361" s="154"/>
      <c r="ST361" s="154"/>
      <c r="SU361" s="154"/>
      <c r="SV361" s="154"/>
      <c r="SW361" s="154"/>
      <c r="SX361" s="154"/>
      <c r="SY361" s="154"/>
      <c r="SZ361" s="154"/>
      <c r="TA361" s="154"/>
      <c r="TB361" s="154"/>
      <c r="TC361" s="154"/>
      <c r="TD361" s="154"/>
      <c r="TE361" s="154"/>
      <c r="TF361" s="154"/>
      <c r="TG361" s="154"/>
      <c r="TH361" s="154"/>
      <c r="TI361" s="154"/>
      <c r="TJ361" s="154"/>
      <c r="TK361" s="154"/>
      <c r="TL361" s="154"/>
      <c r="TM361" s="154"/>
      <c r="TN361" s="154"/>
      <c r="TO361" s="154"/>
      <c r="TP361" s="154"/>
      <c r="TQ361" s="154"/>
      <c r="TR361" s="154"/>
      <c r="TS361" s="154"/>
      <c r="TT361" s="154"/>
      <c r="TU361" s="154"/>
      <c r="TV361" s="154"/>
      <c r="TW361" s="154"/>
      <c r="TX361" s="154"/>
      <c r="TY361" s="154"/>
      <c r="TZ361" s="154"/>
      <c r="UA361" s="154"/>
      <c r="UB361" s="154"/>
      <c r="UC361" s="154"/>
      <c r="UD361" s="154"/>
      <c r="UE361" s="154"/>
      <c r="UF361" s="154"/>
      <c r="UG361" s="154"/>
      <c r="UH361" s="154"/>
      <c r="UI361" s="154"/>
      <c r="UJ361" s="154"/>
      <c r="UK361" s="154"/>
      <c r="UL361" s="154"/>
      <c r="UM361" s="154"/>
      <c r="UN361" s="154"/>
      <c r="UO361" s="154"/>
      <c r="UP361" s="154"/>
      <c r="UQ361" s="154"/>
      <c r="UR361" s="154"/>
      <c r="US361" s="154"/>
      <c r="UT361" s="154"/>
      <c r="UU361" s="154"/>
      <c r="UV361" s="154"/>
      <c r="UW361" s="154"/>
      <c r="UX361" s="154"/>
      <c r="UY361" s="154"/>
      <c r="UZ361" s="154"/>
    </row>
    <row r="362" spans="1:572" x14ac:dyDescent="0.3">
      <c r="A362" s="470">
        <v>32</v>
      </c>
      <c r="B362" s="473" t="str">
        <f>+$L$300</f>
        <v>ค่าน้ำมันเชื้อเพลิง-หล่อลื่น รถตรวจการ 3 ฒช-4237 กทม.</v>
      </c>
      <c r="C362" s="345" t="s">
        <v>317</v>
      </c>
      <c r="D362" s="302" t="str">
        <f>+C362</f>
        <v>2,056.20 บาท</v>
      </c>
      <c r="E362" s="128" t="s">
        <v>279</v>
      </c>
      <c r="F362" s="161" t="str">
        <f>+$N$300</f>
        <v xml:space="preserve">หจก.อุตรดิตถ์โชติทวีทรัพย์ </v>
      </c>
      <c r="G362" s="162" t="str">
        <f>+F362</f>
        <v xml:space="preserve">หจก.อุตรดิตถ์โชติทวีทรัพย์ </v>
      </c>
      <c r="H362" s="480" t="s">
        <v>11</v>
      </c>
      <c r="I362" s="163" t="s">
        <v>405</v>
      </c>
      <c r="J362" s="164"/>
      <c r="K362" s="156"/>
      <c r="L362" s="146"/>
    </row>
    <row r="363" spans="1:572" x14ac:dyDescent="0.3">
      <c r="A363" s="471"/>
      <c r="B363" s="474"/>
      <c r="C363" s="18"/>
      <c r="D363" s="156"/>
      <c r="E363" s="129" t="s">
        <v>281</v>
      </c>
      <c r="F363" s="166" t="s">
        <v>19</v>
      </c>
      <c r="G363" s="167" t="s">
        <v>282</v>
      </c>
      <c r="H363" s="481"/>
      <c r="I363" s="101" t="s">
        <v>414</v>
      </c>
      <c r="J363" s="164"/>
      <c r="K363" s="156"/>
      <c r="L363" s="146"/>
    </row>
    <row r="364" spans="1:572" s="155" customFormat="1" x14ac:dyDescent="0.3">
      <c r="A364" s="472"/>
      <c r="B364" s="475"/>
      <c r="C364" s="22"/>
      <c r="E364" s="130"/>
      <c r="F364" s="168" t="str">
        <f>+C362</f>
        <v>2,056.20 บาท</v>
      </c>
      <c r="G364" s="169" t="str">
        <f>+C362</f>
        <v>2,056.20 บาท</v>
      </c>
      <c r="H364" s="482"/>
      <c r="I364" s="102"/>
      <c r="J364" s="164"/>
      <c r="K364" s="164"/>
      <c r="L364" s="146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  <c r="AD364" s="154"/>
      <c r="AE364" s="154"/>
      <c r="AF364" s="154"/>
      <c r="AG364" s="154"/>
      <c r="AH364" s="154"/>
      <c r="AI364" s="154"/>
      <c r="AJ364" s="154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BK364" s="154"/>
      <c r="BL364" s="154"/>
      <c r="BM364" s="154"/>
      <c r="BN364" s="154"/>
      <c r="BO364" s="154"/>
      <c r="BP364" s="154"/>
      <c r="BQ364" s="154"/>
      <c r="BR364" s="154"/>
      <c r="BS364" s="154"/>
      <c r="BT364" s="154"/>
      <c r="BU364" s="154"/>
      <c r="BV364" s="154"/>
      <c r="BW364" s="154"/>
      <c r="BX364" s="154"/>
      <c r="BY364" s="154"/>
      <c r="BZ364" s="154"/>
      <c r="CA364" s="154"/>
      <c r="CB364" s="154"/>
      <c r="CC364" s="154"/>
      <c r="CD364" s="154"/>
      <c r="CE364" s="154"/>
      <c r="CF364" s="154"/>
      <c r="CG364" s="154"/>
      <c r="CH364" s="154"/>
      <c r="CI364" s="154"/>
      <c r="CJ364" s="154"/>
      <c r="CK364" s="154"/>
      <c r="CL364" s="154"/>
      <c r="CM364" s="154"/>
      <c r="CN364" s="154"/>
      <c r="CO364" s="154"/>
      <c r="CP364" s="154"/>
      <c r="CQ364" s="154"/>
      <c r="CR364" s="154"/>
      <c r="CS364" s="154"/>
      <c r="CT364" s="154"/>
      <c r="CU364" s="154"/>
      <c r="CV364" s="154"/>
      <c r="CW364" s="154"/>
      <c r="CX364" s="154"/>
      <c r="CY364" s="154"/>
      <c r="CZ364" s="154"/>
      <c r="DA364" s="154"/>
      <c r="DB364" s="154"/>
      <c r="DC364" s="154"/>
      <c r="DD364" s="154"/>
      <c r="DE364" s="154"/>
      <c r="DF364" s="154"/>
      <c r="DG364" s="154"/>
      <c r="DH364" s="154"/>
      <c r="DI364" s="154"/>
      <c r="DJ364" s="154"/>
      <c r="DK364" s="154"/>
      <c r="DL364" s="154"/>
      <c r="DM364" s="154"/>
      <c r="DN364" s="154"/>
      <c r="DO364" s="154"/>
      <c r="DP364" s="154"/>
      <c r="DQ364" s="154"/>
      <c r="DR364" s="154"/>
      <c r="DS364" s="154"/>
      <c r="DT364" s="154"/>
      <c r="DU364" s="154"/>
      <c r="DV364" s="154"/>
      <c r="DW364" s="154"/>
      <c r="DX364" s="154"/>
      <c r="DY364" s="154"/>
      <c r="DZ364" s="154"/>
      <c r="EA364" s="154"/>
      <c r="EB364" s="154"/>
      <c r="EC364" s="154"/>
      <c r="ED364" s="154"/>
      <c r="EE364" s="154"/>
      <c r="EF364" s="154"/>
      <c r="EG364" s="154"/>
      <c r="EH364" s="154"/>
      <c r="EI364" s="154"/>
      <c r="EJ364" s="154"/>
      <c r="EK364" s="154"/>
      <c r="EL364" s="154"/>
      <c r="EM364" s="154"/>
      <c r="EN364" s="154"/>
      <c r="EO364" s="154"/>
      <c r="EP364" s="154"/>
      <c r="EQ364" s="154"/>
      <c r="ER364" s="154"/>
      <c r="ES364" s="154"/>
      <c r="ET364" s="154"/>
      <c r="EU364" s="154"/>
      <c r="EV364" s="154"/>
      <c r="EW364" s="154"/>
      <c r="EX364" s="154"/>
      <c r="EY364" s="154"/>
      <c r="EZ364" s="154"/>
      <c r="FA364" s="154"/>
      <c r="FB364" s="154"/>
      <c r="FC364" s="154"/>
      <c r="FD364" s="154"/>
      <c r="FE364" s="154"/>
      <c r="FF364" s="154"/>
      <c r="FG364" s="154"/>
      <c r="FH364" s="154"/>
      <c r="FI364" s="154"/>
      <c r="FJ364" s="154"/>
      <c r="FK364" s="154"/>
      <c r="FL364" s="154"/>
      <c r="FM364" s="154"/>
      <c r="FN364" s="154"/>
      <c r="FO364" s="154"/>
      <c r="FP364" s="154"/>
      <c r="FQ364" s="154"/>
      <c r="FR364" s="154"/>
      <c r="FS364" s="154"/>
      <c r="FT364" s="154"/>
      <c r="FU364" s="154"/>
      <c r="FV364" s="154"/>
      <c r="FW364" s="154"/>
      <c r="FX364" s="154"/>
      <c r="FY364" s="154"/>
      <c r="FZ364" s="154"/>
      <c r="GA364" s="154"/>
      <c r="GB364" s="154"/>
      <c r="GC364" s="154"/>
      <c r="GD364" s="154"/>
      <c r="GE364" s="154"/>
      <c r="GF364" s="154"/>
      <c r="GG364" s="154"/>
      <c r="GH364" s="154"/>
      <c r="GI364" s="154"/>
      <c r="GJ364" s="154"/>
      <c r="GK364" s="154"/>
      <c r="GL364" s="154"/>
      <c r="GM364" s="154"/>
      <c r="GN364" s="154"/>
      <c r="GO364" s="154"/>
      <c r="GP364" s="154"/>
      <c r="GQ364" s="154"/>
      <c r="GR364" s="154"/>
      <c r="GS364" s="154"/>
      <c r="GT364" s="154"/>
      <c r="GU364" s="154"/>
      <c r="GV364" s="154"/>
      <c r="GW364" s="154"/>
      <c r="GX364" s="154"/>
      <c r="GY364" s="154"/>
      <c r="GZ364" s="154"/>
      <c r="HA364" s="154"/>
      <c r="HB364" s="154"/>
      <c r="HC364" s="154"/>
      <c r="HD364" s="154"/>
      <c r="HE364" s="154"/>
      <c r="HF364" s="154"/>
      <c r="HG364" s="154"/>
      <c r="HH364" s="154"/>
      <c r="HI364" s="154"/>
      <c r="HJ364" s="154"/>
      <c r="HK364" s="154"/>
      <c r="HL364" s="154"/>
      <c r="HM364" s="154"/>
      <c r="HN364" s="154"/>
      <c r="HO364" s="154"/>
      <c r="HP364" s="154"/>
      <c r="HQ364" s="154"/>
      <c r="HR364" s="154"/>
      <c r="HS364" s="154"/>
      <c r="HT364" s="154"/>
      <c r="HU364" s="154"/>
      <c r="HV364" s="154"/>
      <c r="HW364" s="154"/>
      <c r="HX364" s="154"/>
      <c r="HY364" s="154"/>
      <c r="HZ364" s="154"/>
      <c r="IA364" s="154"/>
      <c r="IB364" s="154"/>
      <c r="IC364" s="154"/>
      <c r="ID364" s="154"/>
      <c r="IE364" s="154"/>
      <c r="IF364" s="154"/>
      <c r="IG364" s="154"/>
      <c r="IH364" s="154"/>
      <c r="II364" s="154"/>
      <c r="IJ364" s="154"/>
      <c r="IK364" s="154"/>
      <c r="IL364" s="154"/>
      <c r="IM364" s="154"/>
      <c r="IN364" s="154"/>
      <c r="IO364" s="154"/>
      <c r="IP364" s="154"/>
      <c r="IQ364" s="154"/>
      <c r="IR364" s="154"/>
      <c r="IS364" s="154"/>
      <c r="IT364" s="154"/>
      <c r="IU364" s="154"/>
      <c r="IV364" s="154"/>
      <c r="IW364" s="154"/>
      <c r="IX364" s="154"/>
      <c r="IY364" s="154"/>
      <c r="IZ364" s="154"/>
      <c r="JA364" s="154"/>
      <c r="JB364" s="154"/>
      <c r="JC364" s="154"/>
      <c r="JD364" s="154"/>
      <c r="JE364" s="154"/>
      <c r="JF364" s="154"/>
      <c r="JG364" s="154"/>
      <c r="JH364" s="154"/>
      <c r="JI364" s="154"/>
      <c r="JJ364" s="154"/>
      <c r="JK364" s="154"/>
      <c r="JL364" s="154"/>
      <c r="JM364" s="154"/>
      <c r="JN364" s="154"/>
      <c r="JO364" s="154"/>
      <c r="JP364" s="154"/>
      <c r="JQ364" s="154"/>
      <c r="JR364" s="154"/>
      <c r="JS364" s="154"/>
      <c r="JT364" s="154"/>
      <c r="JU364" s="154"/>
      <c r="JV364" s="154"/>
      <c r="JW364" s="154"/>
      <c r="JX364" s="154"/>
      <c r="JY364" s="154"/>
      <c r="JZ364" s="154"/>
      <c r="KA364" s="154"/>
      <c r="KB364" s="154"/>
      <c r="KC364" s="154"/>
      <c r="KD364" s="154"/>
      <c r="KE364" s="154"/>
      <c r="KF364" s="154"/>
      <c r="KG364" s="154"/>
      <c r="KH364" s="154"/>
      <c r="KI364" s="154"/>
      <c r="KJ364" s="154"/>
      <c r="KK364" s="154"/>
      <c r="KL364" s="154"/>
      <c r="KM364" s="154"/>
      <c r="KN364" s="154"/>
      <c r="KO364" s="154"/>
      <c r="KP364" s="154"/>
      <c r="KQ364" s="154"/>
      <c r="KR364" s="154"/>
      <c r="KS364" s="154"/>
      <c r="KT364" s="154"/>
      <c r="KU364" s="154"/>
      <c r="KV364" s="154"/>
      <c r="KW364" s="154"/>
      <c r="KX364" s="154"/>
      <c r="KY364" s="154"/>
      <c r="KZ364" s="154"/>
      <c r="LA364" s="154"/>
      <c r="LB364" s="154"/>
      <c r="LC364" s="154"/>
      <c r="LD364" s="154"/>
      <c r="LE364" s="154"/>
      <c r="LF364" s="154"/>
      <c r="LG364" s="154"/>
      <c r="LH364" s="154"/>
      <c r="LI364" s="154"/>
      <c r="LJ364" s="154"/>
      <c r="LK364" s="154"/>
      <c r="LL364" s="154"/>
      <c r="LM364" s="154"/>
      <c r="LN364" s="154"/>
      <c r="LO364" s="154"/>
      <c r="LP364" s="154"/>
      <c r="LQ364" s="154"/>
      <c r="LR364" s="154"/>
      <c r="LS364" s="154"/>
      <c r="LT364" s="154"/>
      <c r="LU364" s="154"/>
      <c r="LV364" s="154"/>
      <c r="LW364" s="154"/>
      <c r="LX364" s="154"/>
      <c r="LY364" s="154"/>
      <c r="LZ364" s="154"/>
      <c r="MA364" s="154"/>
      <c r="MB364" s="154"/>
      <c r="MC364" s="154"/>
      <c r="MD364" s="154"/>
      <c r="ME364" s="154"/>
      <c r="MF364" s="154"/>
      <c r="MG364" s="154"/>
      <c r="MH364" s="154"/>
      <c r="MI364" s="154"/>
      <c r="MJ364" s="154"/>
      <c r="MK364" s="154"/>
      <c r="ML364" s="154"/>
      <c r="MM364" s="154"/>
      <c r="MN364" s="154"/>
      <c r="MO364" s="154"/>
      <c r="MP364" s="154"/>
      <c r="MQ364" s="154"/>
      <c r="MR364" s="154"/>
      <c r="MS364" s="154"/>
      <c r="MT364" s="154"/>
      <c r="MU364" s="154"/>
      <c r="MV364" s="154"/>
      <c r="MW364" s="154"/>
      <c r="MX364" s="154"/>
      <c r="MY364" s="154"/>
      <c r="MZ364" s="154"/>
      <c r="NA364" s="154"/>
      <c r="NB364" s="154"/>
      <c r="NC364" s="154"/>
      <c r="ND364" s="154"/>
      <c r="NE364" s="154"/>
      <c r="NF364" s="154"/>
      <c r="NG364" s="154"/>
      <c r="NH364" s="154"/>
      <c r="NI364" s="154"/>
      <c r="NJ364" s="154"/>
      <c r="NK364" s="154"/>
      <c r="NL364" s="154"/>
      <c r="NM364" s="154"/>
      <c r="NN364" s="154"/>
      <c r="NO364" s="154"/>
      <c r="NP364" s="154"/>
      <c r="NQ364" s="154"/>
      <c r="NR364" s="154"/>
      <c r="NS364" s="154"/>
      <c r="NT364" s="154"/>
      <c r="NU364" s="154"/>
      <c r="NV364" s="154"/>
      <c r="NW364" s="154"/>
      <c r="NX364" s="154"/>
      <c r="NY364" s="154"/>
      <c r="NZ364" s="154"/>
      <c r="OA364" s="154"/>
      <c r="OB364" s="154"/>
      <c r="OC364" s="154"/>
      <c r="OD364" s="154"/>
      <c r="OE364" s="154"/>
      <c r="OF364" s="154"/>
      <c r="OG364" s="154"/>
      <c r="OH364" s="154"/>
      <c r="OI364" s="154"/>
      <c r="OJ364" s="154"/>
      <c r="OK364" s="154"/>
      <c r="OL364" s="154"/>
      <c r="OM364" s="154"/>
      <c r="ON364" s="154"/>
      <c r="OO364" s="154"/>
      <c r="OP364" s="154"/>
      <c r="OQ364" s="154"/>
      <c r="OR364" s="154"/>
      <c r="OS364" s="154"/>
      <c r="OT364" s="154"/>
      <c r="OU364" s="154"/>
      <c r="OV364" s="154"/>
      <c r="OW364" s="154"/>
      <c r="OX364" s="154"/>
      <c r="OY364" s="154"/>
      <c r="OZ364" s="154"/>
      <c r="PA364" s="154"/>
      <c r="PB364" s="154"/>
      <c r="PC364" s="154"/>
      <c r="PD364" s="154"/>
      <c r="PE364" s="154"/>
      <c r="PF364" s="154"/>
      <c r="PG364" s="154"/>
      <c r="PH364" s="154"/>
      <c r="PI364" s="154"/>
      <c r="PJ364" s="154"/>
      <c r="PK364" s="154"/>
      <c r="PL364" s="154"/>
      <c r="PM364" s="154"/>
      <c r="PN364" s="154"/>
      <c r="PO364" s="154"/>
      <c r="PP364" s="154"/>
      <c r="PQ364" s="154"/>
      <c r="PR364" s="154"/>
      <c r="PS364" s="154"/>
      <c r="PT364" s="154"/>
      <c r="PU364" s="154"/>
      <c r="PV364" s="154"/>
      <c r="PW364" s="154"/>
      <c r="PX364" s="154"/>
      <c r="PY364" s="154"/>
      <c r="PZ364" s="154"/>
      <c r="QA364" s="154"/>
      <c r="QB364" s="154"/>
      <c r="QC364" s="154"/>
      <c r="QD364" s="154"/>
      <c r="QE364" s="154"/>
      <c r="QF364" s="154"/>
      <c r="QG364" s="154"/>
      <c r="QH364" s="154"/>
      <c r="QI364" s="154"/>
      <c r="QJ364" s="154"/>
      <c r="QK364" s="154"/>
      <c r="QL364" s="154"/>
      <c r="QM364" s="154"/>
      <c r="QN364" s="154"/>
      <c r="QO364" s="154"/>
      <c r="QP364" s="154"/>
      <c r="QQ364" s="154"/>
      <c r="QR364" s="154"/>
      <c r="QS364" s="154"/>
      <c r="QT364" s="154"/>
      <c r="QU364" s="154"/>
      <c r="QV364" s="154"/>
      <c r="QW364" s="154"/>
      <c r="QX364" s="154"/>
      <c r="QY364" s="154"/>
      <c r="QZ364" s="154"/>
      <c r="RA364" s="154"/>
      <c r="RB364" s="154"/>
      <c r="RC364" s="154"/>
      <c r="RD364" s="154"/>
      <c r="RE364" s="154"/>
      <c r="RF364" s="154"/>
      <c r="RG364" s="154"/>
      <c r="RH364" s="154"/>
      <c r="RI364" s="154"/>
      <c r="RJ364" s="154"/>
      <c r="RK364" s="154"/>
      <c r="RL364" s="154"/>
      <c r="RM364" s="154"/>
      <c r="RN364" s="154"/>
      <c r="RO364" s="154"/>
      <c r="RP364" s="154"/>
      <c r="RQ364" s="154"/>
      <c r="RR364" s="154"/>
      <c r="RS364" s="154"/>
      <c r="RT364" s="154"/>
      <c r="RU364" s="154"/>
      <c r="RV364" s="154"/>
      <c r="RW364" s="154"/>
      <c r="RX364" s="154"/>
      <c r="RY364" s="154"/>
      <c r="RZ364" s="154"/>
      <c r="SA364" s="154"/>
      <c r="SB364" s="154"/>
      <c r="SC364" s="154"/>
      <c r="SD364" s="154"/>
      <c r="SE364" s="154"/>
      <c r="SF364" s="154"/>
      <c r="SG364" s="154"/>
      <c r="SH364" s="154"/>
      <c r="SI364" s="154"/>
      <c r="SJ364" s="154"/>
      <c r="SK364" s="154"/>
      <c r="SL364" s="154"/>
      <c r="SM364" s="154"/>
      <c r="SN364" s="154"/>
      <c r="SO364" s="154"/>
      <c r="SP364" s="154"/>
      <c r="SQ364" s="154"/>
      <c r="SR364" s="154"/>
      <c r="SS364" s="154"/>
      <c r="ST364" s="154"/>
      <c r="SU364" s="154"/>
      <c r="SV364" s="154"/>
      <c r="SW364" s="154"/>
      <c r="SX364" s="154"/>
      <c r="SY364" s="154"/>
      <c r="SZ364" s="154"/>
      <c r="TA364" s="154"/>
      <c r="TB364" s="154"/>
      <c r="TC364" s="154"/>
      <c r="TD364" s="154"/>
      <c r="TE364" s="154"/>
      <c r="TF364" s="154"/>
      <c r="TG364" s="154"/>
      <c r="TH364" s="154"/>
      <c r="TI364" s="154"/>
      <c r="TJ364" s="154"/>
      <c r="TK364" s="154"/>
      <c r="TL364" s="154"/>
      <c r="TM364" s="154"/>
      <c r="TN364" s="154"/>
      <c r="TO364" s="154"/>
      <c r="TP364" s="154"/>
      <c r="TQ364" s="154"/>
      <c r="TR364" s="154"/>
      <c r="TS364" s="154"/>
      <c r="TT364" s="154"/>
      <c r="TU364" s="154"/>
      <c r="TV364" s="154"/>
      <c r="TW364" s="154"/>
      <c r="TX364" s="154"/>
      <c r="TY364" s="154"/>
      <c r="TZ364" s="154"/>
      <c r="UA364" s="154"/>
      <c r="UB364" s="154"/>
      <c r="UC364" s="154"/>
      <c r="UD364" s="154"/>
      <c r="UE364" s="154"/>
      <c r="UF364" s="154"/>
      <c r="UG364" s="154"/>
      <c r="UH364" s="154"/>
      <c r="UI364" s="154"/>
      <c r="UJ364" s="154"/>
      <c r="UK364" s="154"/>
      <c r="UL364" s="154"/>
      <c r="UM364" s="154"/>
      <c r="UN364" s="154"/>
      <c r="UO364" s="154"/>
      <c r="UP364" s="154"/>
      <c r="UQ364" s="154"/>
      <c r="UR364" s="154"/>
      <c r="US364" s="154"/>
      <c r="UT364" s="154"/>
      <c r="UU364" s="154"/>
      <c r="UV364" s="154"/>
      <c r="UW364" s="154"/>
      <c r="UX364" s="154"/>
      <c r="UY364" s="154"/>
      <c r="UZ364" s="154"/>
    </row>
    <row r="365" spans="1:572" x14ac:dyDescent="0.3">
      <c r="A365" s="470">
        <v>33</v>
      </c>
      <c r="B365" s="473" t="str">
        <f>+$L$301</f>
        <v>ค่าน้ำมันเชื้อเพลิง-หล่อลื่น รถแทรกเตอร์ล้อยาง ทน 4-79</v>
      </c>
      <c r="C365" s="345" t="s">
        <v>307</v>
      </c>
      <c r="D365" s="302" t="str">
        <f>+C365</f>
        <v>5,960.00 บาท</v>
      </c>
      <c r="E365" s="128" t="s">
        <v>279</v>
      </c>
      <c r="F365" s="161" t="str">
        <f>+$N$301</f>
        <v xml:space="preserve">หจก.อุตรดิตถ์โชติทวีทรัพย์ </v>
      </c>
      <c r="G365" s="162" t="str">
        <f>+F365</f>
        <v xml:space="preserve">หจก.อุตรดิตถ์โชติทวีทรัพย์ </v>
      </c>
      <c r="H365" s="480" t="s">
        <v>11</v>
      </c>
      <c r="I365" s="163" t="s">
        <v>405</v>
      </c>
      <c r="J365" s="164"/>
      <c r="K365" s="156"/>
      <c r="L365" s="146"/>
    </row>
    <row r="366" spans="1:572" x14ac:dyDescent="0.3">
      <c r="A366" s="471"/>
      <c r="B366" s="474"/>
      <c r="C366" s="18"/>
      <c r="D366" s="156"/>
      <c r="E366" s="129" t="s">
        <v>281</v>
      </c>
      <c r="F366" s="166" t="s">
        <v>19</v>
      </c>
      <c r="G366" s="167" t="s">
        <v>282</v>
      </c>
      <c r="H366" s="481"/>
      <c r="I366" s="101" t="s">
        <v>415</v>
      </c>
      <c r="J366" s="164"/>
      <c r="K366" s="156"/>
      <c r="L366" s="146"/>
    </row>
    <row r="367" spans="1:572" s="155" customFormat="1" x14ac:dyDescent="0.3">
      <c r="A367" s="472"/>
      <c r="B367" s="475"/>
      <c r="C367" s="22"/>
      <c r="E367" s="130"/>
      <c r="F367" s="168" t="str">
        <f>+C365</f>
        <v>5,960.00 บาท</v>
      </c>
      <c r="G367" s="169" t="str">
        <f>+C365</f>
        <v>5,960.00 บาท</v>
      </c>
      <c r="H367" s="482"/>
      <c r="I367" s="102"/>
      <c r="J367" s="164"/>
      <c r="K367" s="164"/>
      <c r="L367" s="146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  <c r="AD367" s="154"/>
      <c r="AE367" s="154"/>
      <c r="AF367" s="154"/>
      <c r="AG367" s="154"/>
      <c r="AH367" s="154"/>
      <c r="AI367" s="154"/>
      <c r="AJ367" s="15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BK367" s="154"/>
      <c r="BL367" s="154"/>
      <c r="BM367" s="154"/>
      <c r="BN367" s="154"/>
      <c r="BO367" s="154"/>
      <c r="BP367" s="154"/>
      <c r="BQ367" s="154"/>
      <c r="BR367" s="154"/>
      <c r="BS367" s="154"/>
      <c r="BT367" s="154"/>
      <c r="BU367" s="154"/>
      <c r="BV367" s="154"/>
      <c r="BW367" s="154"/>
      <c r="BX367" s="154"/>
      <c r="BY367" s="154"/>
      <c r="BZ367" s="154"/>
      <c r="CA367" s="154"/>
      <c r="CB367" s="154"/>
      <c r="CC367" s="154"/>
      <c r="CD367" s="154"/>
      <c r="CE367" s="154"/>
      <c r="CF367" s="154"/>
      <c r="CG367" s="154"/>
      <c r="CH367" s="154"/>
      <c r="CI367" s="154"/>
      <c r="CJ367" s="154"/>
      <c r="CK367" s="154"/>
      <c r="CL367" s="154"/>
      <c r="CM367" s="154"/>
      <c r="CN367" s="154"/>
      <c r="CO367" s="154"/>
      <c r="CP367" s="154"/>
      <c r="CQ367" s="154"/>
      <c r="CR367" s="154"/>
      <c r="CS367" s="154"/>
      <c r="CT367" s="154"/>
      <c r="CU367" s="154"/>
      <c r="CV367" s="154"/>
      <c r="CW367" s="154"/>
      <c r="CX367" s="154"/>
      <c r="CY367" s="154"/>
      <c r="CZ367" s="154"/>
      <c r="DA367" s="154"/>
      <c r="DB367" s="154"/>
      <c r="DC367" s="154"/>
      <c r="DD367" s="154"/>
      <c r="DE367" s="154"/>
      <c r="DF367" s="154"/>
      <c r="DG367" s="154"/>
      <c r="DH367" s="154"/>
      <c r="DI367" s="154"/>
      <c r="DJ367" s="154"/>
      <c r="DK367" s="154"/>
      <c r="DL367" s="154"/>
      <c r="DM367" s="154"/>
      <c r="DN367" s="154"/>
      <c r="DO367" s="154"/>
      <c r="DP367" s="154"/>
      <c r="DQ367" s="154"/>
      <c r="DR367" s="154"/>
      <c r="DS367" s="154"/>
      <c r="DT367" s="154"/>
      <c r="DU367" s="154"/>
      <c r="DV367" s="154"/>
      <c r="DW367" s="154"/>
      <c r="DX367" s="154"/>
      <c r="DY367" s="154"/>
      <c r="DZ367" s="154"/>
      <c r="EA367" s="154"/>
      <c r="EB367" s="154"/>
      <c r="EC367" s="154"/>
      <c r="ED367" s="154"/>
      <c r="EE367" s="154"/>
      <c r="EF367" s="154"/>
      <c r="EG367" s="154"/>
      <c r="EH367" s="154"/>
      <c r="EI367" s="154"/>
      <c r="EJ367" s="154"/>
      <c r="EK367" s="154"/>
      <c r="EL367" s="154"/>
      <c r="EM367" s="154"/>
      <c r="EN367" s="154"/>
      <c r="EO367" s="154"/>
      <c r="EP367" s="154"/>
      <c r="EQ367" s="154"/>
      <c r="ER367" s="154"/>
      <c r="ES367" s="154"/>
      <c r="ET367" s="154"/>
      <c r="EU367" s="154"/>
      <c r="EV367" s="154"/>
      <c r="EW367" s="154"/>
      <c r="EX367" s="154"/>
      <c r="EY367" s="154"/>
      <c r="EZ367" s="154"/>
      <c r="FA367" s="154"/>
      <c r="FB367" s="154"/>
      <c r="FC367" s="154"/>
      <c r="FD367" s="154"/>
      <c r="FE367" s="154"/>
      <c r="FF367" s="154"/>
      <c r="FG367" s="154"/>
      <c r="FH367" s="154"/>
      <c r="FI367" s="154"/>
      <c r="FJ367" s="154"/>
      <c r="FK367" s="154"/>
      <c r="FL367" s="154"/>
      <c r="FM367" s="154"/>
      <c r="FN367" s="154"/>
      <c r="FO367" s="154"/>
      <c r="FP367" s="154"/>
      <c r="FQ367" s="154"/>
      <c r="FR367" s="154"/>
      <c r="FS367" s="154"/>
      <c r="FT367" s="154"/>
      <c r="FU367" s="154"/>
      <c r="FV367" s="154"/>
      <c r="FW367" s="154"/>
      <c r="FX367" s="154"/>
      <c r="FY367" s="154"/>
      <c r="FZ367" s="154"/>
      <c r="GA367" s="154"/>
      <c r="GB367" s="154"/>
      <c r="GC367" s="154"/>
      <c r="GD367" s="154"/>
      <c r="GE367" s="154"/>
      <c r="GF367" s="154"/>
      <c r="GG367" s="154"/>
      <c r="GH367" s="154"/>
      <c r="GI367" s="154"/>
      <c r="GJ367" s="154"/>
      <c r="GK367" s="154"/>
      <c r="GL367" s="154"/>
      <c r="GM367" s="154"/>
      <c r="GN367" s="154"/>
      <c r="GO367" s="154"/>
      <c r="GP367" s="154"/>
      <c r="GQ367" s="154"/>
      <c r="GR367" s="154"/>
      <c r="GS367" s="154"/>
      <c r="GT367" s="154"/>
      <c r="GU367" s="154"/>
      <c r="GV367" s="154"/>
      <c r="GW367" s="154"/>
      <c r="GX367" s="154"/>
      <c r="GY367" s="154"/>
      <c r="GZ367" s="154"/>
      <c r="HA367" s="154"/>
      <c r="HB367" s="154"/>
      <c r="HC367" s="154"/>
      <c r="HD367" s="154"/>
      <c r="HE367" s="154"/>
      <c r="HF367" s="154"/>
      <c r="HG367" s="154"/>
      <c r="HH367" s="154"/>
      <c r="HI367" s="154"/>
      <c r="HJ367" s="154"/>
      <c r="HK367" s="154"/>
      <c r="HL367" s="154"/>
      <c r="HM367" s="154"/>
      <c r="HN367" s="154"/>
      <c r="HO367" s="154"/>
      <c r="HP367" s="154"/>
      <c r="HQ367" s="154"/>
      <c r="HR367" s="154"/>
      <c r="HS367" s="154"/>
      <c r="HT367" s="154"/>
      <c r="HU367" s="154"/>
      <c r="HV367" s="154"/>
      <c r="HW367" s="154"/>
      <c r="HX367" s="154"/>
      <c r="HY367" s="154"/>
      <c r="HZ367" s="154"/>
      <c r="IA367" s="154"/>
      <c r="IB367" s="154"/>
      <c r="IC367" s="154"/>
      <c r="ID367" s="154"/>
      <c r="IE367" s="154"/>
      <c r="IF367" s="154"/>
      <c r="IG367" s="154"/>
      <c r="IH367" s="154"/>
      <c r="II367" s="154"/>
      <c r="IJ367" s="154"/>
      <c r="IK367" s="154"/>
      <c r="IL367" s="154"/>
      <c r="IM367" s="154"/>
      <c r="IN367" s="154"/>
      <c r="IO367" s="154"/>
      <c r="IP367" s="154"/>
      <c r="IQ367" s="154"/>
      <c r="IR367" s="154"/>
      <c r="IS367" s="154"/>
      <c r="IT367" s="154"/>
      <c r="IU367" s="154"/>
      <c r="IV367" s="154"/>
      <c r="IW367" s="154"/>
      <c r="IX367" s="154"/>
      <c r="IY367" s="154"/>
      <c r="IZ367" s="154"/>
      <c r="JA367" s="154"/>
      <c r="JB367" s="154"/>
      <c r="JC367" s="154"/>
      <c r="JD367" s="154"/>
      <c r="JE367" s="154"/>
      <c r="JF367" s="154"/>
      <c r="JG367" s="154"/>
      <c r="JH367" s="154"/>
      <c r="JI367" s="154"/>
      <c r="JJ367" s="154"/>
      <c r="JK367" s="154"/>
      <c r="JL367" s="154"/>
      <c r="JM367" s="154"/>
      <c r="JN367" s="154"/>
      <c r="JO367" s="154"/>
      <c r="JP367" s="154"/>
      <c r="JQ367" s="154"/>
      <c r="JR367" s="154"/>
      <c r="JS367" s="154"/>
      <c r="JT367" s="154"/>
      <c r="JU367" s="154"/>
      <c r="JV367" s="154"/>
      <c r="JW367" s="154"/>
      <c r="JX367" s="154"/>
      <c r="JY367" s="154"/>
      <c r="JZ367" s="154"/>
      <c r="KA367" s="154"/>
      <c r="KB367" s="154"/>
      <c r="KC367" s="154"/>
      <c r="KD367" s="154"/>
      <c r="KE367" s="154"/>
      <c r="KF367" s="154"/>
      <c r="KG367" s="154"/>
      <c r="KH367" s="154"/>
      <c r="KI367" s="154"/>
      <c r="KJ367" s="154"/>
      <c r="KK367" s="154"/>
      <c r="KL367" s="154"/>
      <c r="KM367" s="154"/>
      <c r="KN367" s="154"/>
      <c r="KO367" s="154"/>
      <c r="KP367" s="154"/>
      <c r="KQ367" s="154"/>
      <c r="KR367" s="154"/>
      <c r="KS367" s="154"/>
      <c r="KT367" s="154"/>
      <c r="KU367" s="154"/>
      <c r="KV367" s="154"/>
      <c r="KW367" s="154"/>
      <c r="KX367" s="154"/>
      <c r="KY367" s="154"/>
      <c r="KZ367" s="154"/>
      <c r="LA367" s="154"/>
      <c r="LB367" s="154"/>
      <c r="LC367" s="154"/>
      <c r="LD367" s="154"/>
      <c r="LE367" s="154"/>
      <c r="LF367" s="154"/>
      <c r="LG367" s="154"/>
      <c r="LH367" s="154"/>
      <c r="LI367" s="154"/>
      <c r="LJ367" s="154"/>
      <c r="LK367" s="154"/>
      <c r="LL367" s="154"/>
      <c r="LM367" s="154"/>
      <c r="LN367" s="154"/>
      <c r="LO367" s="154"/>
      <c r="LP367" s="154"/>
      <c r="LQ367" s="154"/>
      <c r="LR367" s="154"/>
      <c r="LS367" s="154"/>
      <c r="LT367" s="154"/>
      <c r="LU367" s="154"/>
      <c r="LV367" s="154"/>
      <c r="LW367" s="154"/>
      <c r="LX367" s="154"/>
      <c r="LY367" s="154"/>
      <c r="LZ367" s="154"/>
      <c r="MA367" s="154"/>
      <c r="MB367" s="154"/>
      <c r="MC367" s="154"/>
      <c r="MD367" s="154"/>
      <c r="ME367" s="154"/>
      <c r="MF367" s="154"/>
      <c r="MG367" s="154"/>
      <c r="MH367" s="154"/>
      <c r="MI367" s="154"/>
      <c r="MJ367" s="154"/>
      <c r="MK367" s="154"/>
      <c r="ML367" s="154"/>
      <c r="MM367" s="154"/>
      <c r="MN367" s="154"/>
      <c r="MO367" s="154"/>
      <c r="MP367" s="154"/>
      <c r="MQ367" s="154"/>
      <c r="MR367" s="154"/>
      <c r="MS367" s="154"/>
      <c r="MT367" s="154"/>
      <c r="MU367" s="154"/>
      <c r="MV367" s="154"/>
      <c r="MW367" s="154"/>
      <c r="MX367" s="154"/>
      <c r="MY367" s="154"/>
      <c r="MZ367" s="154"/>
      <c r="NA367" s="154"/>
      <c r="NB367" s="154"/>
      <c r="NC367" s="154"/>
      <c r="ND367" s="154"/>
      <c r="NE367" s="154"/>
      <c r="NF367" s="154"/>
      <c r="NG367" s="154"/>
      <c r="NH367" s="154"/>
      <c r="NI367" s="154"/>
      <c r="NJ367" s="154"/>
      <c r="NK367" s="154"/>
      <c r="NL367" s="154"/>
      <c r="NM367" s="154"/>
      <c r="NN367" s="154"/>
      <c r="NO367" s="154"/>
      <c r="NP367" s="154"/>
      <c r="NQ367" s="154"/>
      <c r="NR367" s="154"/>
      <c r="NS367" s="154"/>
      <c r="NT367" s="154"/>
      <c r="NU367" s="154"/>
      <c r="NV367" s="154"/>
      <c r="NW367" s="154"/>
      <c r="NX367" s="154"/>
      <c r="NY367" s="154"/>
      <c r="NZ367" s="154"/>
      <c r="OA367" s="154"/>
      <c r="OB367" s="154"/>
      <c r="OC367" s="154"/>
      <c r="OD367" s="154"/>
      <c r="OE367" s="154"/>
      <c r="OF367" s="154"/>
      <c r="OG367" s="154"/>
      <c r="OH367" s="154"/>
      <c r="OI367" s="154"/>
      <c r="OJ367" s="154"/>
      <c r="OK367" s="154"/>
      <c r="OL367" s="154"/>
      <c r="OM367" s="154"/>
      <c r="ON367" s="154"/>
      <c r="OO367" s="154"/>
      <c r="OP367" s="154"/>
      <c r="OQ367" s="154"/>
      <c r="OR367" s="154"/>
      <c r="OS367" s="154"/>
      <c r="OT367" s="154"/>
      <c r="OU367" s="154"/>
      <c r="OV367" s="154"/>
      <c r="OW367" s="154"/>
      <c r="OX367" s="154"/>
      <c r="OY367" s="154"/>
      <c r="OZ367" s="154"/>
      <c r="PA367" s="154"/>
      <c r="PB367" s="154"/>
      <c r="PC367" s="154"/>
      <c r="PD367" s="154"/>
      <c r="PE367" s="154"/>
      <c r="PF367" s="154"/>
      <c r="PG367" s="154"/>
      <c r="PH367" s="154"/>
      <c r="PI367" s="154"/>
      <c r="PJ367" s="154"/>
      <c r="PK367" s="154"/>
      <c r="PL367" s="154"/>
      <c r="PM367" s="154"/>
      <c r="PN367" s="154"/>
      <c r="PO367" s="154"/>
      <c r="PP367" s="154"/>
      <c r="PQ367" s="154"/>
      <c r="PR367" s="154"/>
      <c r="PS367" s="154"/>
      <c r="PT367" s="154"/>
      <c r="PU367" s="154"/>
      <c r="PV367" s="154"/>
      <c r="PW367" s="154"/>
      <c r="PX367" s="154"/>
      <c r="PY367" s="154"/>
      <c r="PZ367" s="154"/>
      <c r="QA367" s="154"/>
      <c r="QB367" s="154"/>
      <c r="QC367" s="154"/>
      <c r="QD367" s="154"/>
      <c r="QE367" s="154"/>
      <c r="QF367" s="154"/>
      <c r="QG367" s="154"/>
      <c r="QH367" s="154"/>
      <c r="QI367" s="154"/>
      <c r="QJ367" s="154"/>
      <c r="QK367" s="154"/>
      <c r="QL367" s="154"/>
      <c r="QM367" s="154"/>
      <c r="QN367" s="154"/>
      <c r="QO367" s="154"/>
      <c r="QP367" s="154"/>
      <c r="QQ367" s="154"/>
      <c r="QR367" s="154"/>
      <c r="QS367" s="154"/>
      <c r="QT367" s="154"/>
      <c r="QU367" s="154"/>
      <c r="QV367" s="154"/>
      <c r="QW367" s="154"/>
      <c r="QX367" s="154"/>
      <c r="QY367" s="154"/>
      <c r="QZ367" s="154"/>
      <c r="RA367" s="154"/>
      <c r="RB367" s="154"/>
      <c r="RC367" s="154"/>
      <c r="RD367" s="154"/>
      <c r="RE367" s="154"/>
      <c r="RF367" s="154"/>
      <c r="RG367" s="154"/>
      <c r="RH367" s="154"/>
      <c r="RI367" s="154"/>
      <c r="RJ367" s="154"/>
      <c r="RK367" s="154"/>
      <c r="RL367" s="154"/>
      <c r="RM367" s="154"/>
      <c r="RN367" s="154"/>
      <c r="RO367" s="154"/>
      <c r="RP367" s="154"/>
      <c r="RQ367" s="154"/>
      <c r="RR367" s="154"/>
      <c r="RS367" s="154"/>
      <c r="RT367" s="154"/>
      <c r="RU367" s="154"/>
      <c r="RV367" s="154"/>
      <c r="RW367" s="154"/>
      <c r="RX367" s="154"/>
      <c r="RY367" s="154"/>
      <c r="RZ367" s="154"/>
      <c r="SA367" s="154"/>
      <c r="SB367" s="154"/>
      <c r="SC367" s="154"/>
      <c r="SD367" s="154"/>
      <c r="SE367" s="154"/>
      <c r="SF367" s="154"/>
      <c r="SG367" s="154"/>
      <c r="SH367" s="154"/>
      <c r="SI367" s="154"/>
      <c r="SJ367" s="154"/>
      <c r="SK367" s="154"/>
      <c r="SL367" s="154"/>
      <c r="SM367" s="154"/>
      <c r="SN367" s="154"/>
      <c r="SO367" s="154"/>
      <c r="SP367" s="154"/>
      <c r="SQ367" s="154"/>
      <c r="SR367" s="154"/>
      <c r="SS367" s="154"/>
      <c r="ST367" s="154"/>
      <c r="SU367" s="154"/>
      <c r="SV367" s="154"/>
      <c r="SW367" s="154"/>
      <c r="SX367" s="154"/>
      <c r="SY367" s="154"/>
      <c r="SZ367" s="154"/>
      <c r="TA367" s="154"/>
      <c r="TB367" s="154"/>
      <c r="TC367" s="154"/>
      <c r="TD367" s="154"/>
      <c r="TE367" s="154"/>
      <c r="TF367" s="154"/>
      <c r="TG367" s="154"/>
      <c r="TH367" s="154"/>
      <c r="TI367" s="154"/>
      <c r="TJ367" s="154"/>
      <c r="TK367" s="154"/>
      <c r="TL367" s="154"/>
      <c r="TM367" s="154"/>
      <c r="TN367" s="154"/>
      <c r="TO367" s="154"/>
      <c r="TP367" s="154"/>
      <c r="TQ367" s="154"/>
      <c r="TR367" s="154"/>
      <c r="TS367" s="154"/>
      <c r="TT367" s="154"/>
      <c r="TU367" s="154"/>
      <c r="TV367" s="154"/>
      <c r="TW367" s="154"/>
      <c r="TX367" s="154"/>
      <c r="TY367" s="154"/>
      <c r="TZ367" s="154"/>
      <c r="UA367" s="154"/>
      <c r="UB367" s="154"/>
      <c r="UC367" s="154"/>
      <c r="UD367" s="154"/>
      <c r="UE367" s="154"/>
      <c r="UF367" s="154"/>
      <c r="UG367" s="154"/>
      <c r="UH367" s="154"/>
      <c r="UI367" s="154"/>
      <c r="UJ367" s="154"/>
      <c r="UK367" s="154"/>
      <c r="UL367" s="154"/>
      <c r="UM367" s="154"/>
      <c r="UN367" s="154"/>
      <c r="UO367" s="154"/>
      <c r="UP367" s="154"/>
      <c r="UQ367" s="154"/>
      <c r="UR367" s="154"/>
      <c r="US367" s="154"/>
      <c r="UT367" s="154"/>
      <c r="UU367" s="154"/>
      <c r="UV367" s="154"/>
      <c r="UW367" s="154"/>
      <c r="UX367" s="154"/>
      <c r="UY367" s="154"/>
      <c r="UZ367" s="154"/>
    </row>
    <row r="368" spans="1:572" x14ac:dyDescent="0.3">
      <c r="A368" s="470">
        <v>34</v>
      </c>
      <c r="B368" s="473" t="str">
        <f>+$L$302</f>
        <v>ค่าน้ำมันเชื้อเพลิง-หล่อลื่น รถหกล้อ 80-2418 ตาก</v>
      </c>
      <c r="C368" s="345" t="s">
        <v>307</v>
      </c>
      <c r="D368" s="302" t="str">
        <f>+C368</f>
        <v>5,960.00 บาท</v>
      </c>
      <c r="E368" s="128" t="s">
        <v>279</v>
      </c>
      <c r="F368" s="161" t="str">
        <f>+$N$302</f>
        <v xml:space="preserve">หจก.อุตรดิตถ์โชติทวีทรัพย์ </v>
      </c>
      <c r="G368" s="162" t="str">
        <f>+F368</f>
        <v xml:space="preserve">หจก.อุตรดิตถ์โชติทวีทรัพย์ </v>
      </c>
      <c r="H368" s="480" t="s">
        <v>11</v>
      </c>
      <c r="I368" s="163" t="s">
        <v>405</v>
      </c>
      <c r="J368" s="164"/>
      <c r="K368" s="156"/>
      <c r="L368" s="146"/>
    </row>
    <row r="369" spans="1:572" x14ac:dyDescent="0.3">
      <c r="A369" s="471"/>
      <c r="B369" s="474"/>
      <c r="C369" s="18"/>
      <c r="D369" s="156"/>
      <c r="E369" s="129" t="s">
        <v>281</v>
      </c>
      <c r="F369" s="166" t="s">
        <v>19</v>
      </c>
      <c r="G369" s="167" t="s">
        <v>282</v>
      </c>
      <c r="H369" s="481"/>
      <c r="I369" s="101" t="s">
        <v>416</v>
      </c>
      <c r="J369" s="164"/>
      <c r="K369" s="156"/>
      <c r="L369" s="146"/>
    </row>
    <row r="370" spans="1:572" s="155" customFormat="1" x14ac:dyDescent="0.3">
      <c r="A370" s="472"/>
      <c r="B370" s="475"/>
      <c r="C370" s="22"/>
      <c r="E370" s="130"/>
      <c r="F370" s="168" t="str">
        <f>+C368</f>
        <v>5,960.00 บาท</v>
      </c>
      <c r="G370" s="169" t="str">
        <f>+C368</f>
        <v>5,960.00 บาท</v>
      </c>
      <c r="H370" s="482"/>
      <c r="I370" s="102"/>
      <c r="J370" s="164"/>
      <c r="K370" s="164"/>
      <c r="L370" s="146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  <c r="AD370" s="154"/>
      <c r="AE370" s="154"/>
      <c r="AF370" s="154"/>
      <c r="AG370" s="154"/>
      <c r="AH370" s="154"/>
      <c r="AI370" s="154"/>
      <c r="AJ370" s="15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4"/>
      <c r="BN370" s="154"/>
      <c r="BO370" s="154"/>
      <c r="BP370" s="154"/>
      <c r="BQ370" s="154"/>
      <c r="BR370" s="154"/>
      <c r="BS370" s="154"/>
      <c r="BT370" s="154"/>
      <c r="BU370" s="154"/>
      <c r="BV370" s="154"/>
      <c r="BW370" s="154"/>
      <c r="BX370" s="154"/>
      <c r="BY370" s="154"/>
      <c r="BZ370" s="154"/>
      <c r="CA370" s="154"/>
      <c r="CB370" s="154"/>
      <c r="CC370" s="154"/>
      <c r="CD370" s="154"/>
      <c r="CE370" s="154"/>
      <c r="CF370" s="154"/>
      <c r="CG370" s="154"/>
      <c r="CH370" s="154"/>
      <c r="CI370" s="154"/>
      <c r="CJ370" s="154"/>
      <c r="CK370" s="154"/>
      <c r="CL370" s="154"/>
      <c r="CM370" s="154"/>
      <c r="CN370" s="154"/>
      <c r="CO370" s="154"/>
      <c r="CP370" s="154"/>
      <c r="CQ370" s="154"/>
      <c r="CR370" s="154"/>
      <c r="CS370" s="154"/>
      <c r="CT370" s="154"/>
      <c r="CU370" s="154"/>
      <c r="CV370" s="154"/>
      <c r="CW370" s="154"/>
      <c r="CX370" s="154"/>
      <c r="CY370" s="154"/>
      <c r="CZ370" s="154"/>
      <c r="DA370" s="154"/>
      <c r="DB370" s="154"/>
      <c r="DC370" s="154"/>
      <c r="DD370" s="154"/>
      <c r="DE370" s="154"/>
      <c r="DF370" s="154"/>
      <c r="DG370" s="154"/>
      <c r="DH370" s="154"/>
      <c r="DI370" s="154"/>
      <c r="DJ370" s="154"/>
      <c r="DK370" s="154"/>
      <c r="DL370" s="154"/>
      <c r="DM370" s="154"/>
      <c r="DN370" s="154"/>
      <c r="DO370" s="154"/>
      <c r="DP370" s="154"/>
      <c r="DQ370" s="154"/>
      <c r="DR370" s="154"/>
      <c r="DS370" s="154"/>
      <c r="DT370" s="154"/>
      <c r="DU370" s="154"/>
      <c r="DV370" s="154"/>
      <c r="DW370" s="154"/>
      <c r="DX370" s="154"/>
      <c r="DY370" s="154"/>
      <c r="DZ370" s="154"/>
      <c r="EA370" s="154"/>
      <c r="EB370" s="154"/>
      <c r="EC370" s="154"/>
      <c r="ED370" s="154"/>
      <c r="EE370" s="154"/>
      <c r="EF370" s="154"/>
      <c r="EG370" s="154"/>
      <c r="EH370" s="154"/>
      <c r="EI370" s="154"/>
      <c r="EJ370" s="154"/>
      <c r="EK370" s="154"/>
      <c r="EL370" s="154"/>
      <c r="EM370" s="154"/>
      <c r="EN370" s="154"/>
      <c r="EO370" s="154"/>
      <c r="EP370" s="154"/>
      <c r="EQ370" s="154"/>
      <c r="ER370" s="154"/>
      <c r="ES370" s="154"/>
      <c r="ET370" s="154"/>
      <c r="EU370" s="154"/>
      <c r="EV370" s="154"/>
      <c r="EW370" s="154"/>
      <c r="EX370" s="154"/>
      <c r="EY370" s="154"/>
      <c r="EZ370" s="154"/>
      <c r="FA370" s="154"/>
      <c r="FB370" s="154"/>
      <c r="FC370" s="154"/>
      <c r="FD370" s="154"/>
      <c r="FE370" s="154"/>
      <c r="FF370" s="154"/>
      <c r="FG370" s="154"/>
      <c r="FH370" s="154"/>
      <c r="FI370" s="154"/>
      <c r="FJ370" s="154"/>
      <c r="FK370" s="154"/>
      <c r="FL370" s="154"/>
      <c r="FM370" s="154"/>
      <c r="FN370" s="154"/>
      <c r="FO370" s="154"/>
      <c r="FP370" s="154"/>
      <c r="FQ370" s="154"/>
      <c r="FR370" s="154"/>
      <c r="FS370" s="154"/>
      <c r="FT370" s="154"/>
      <c r="FU370" s="154"/>
      <c r="FV370" s="154"/>
      <c r="FW370" s="154"/>
      <c r="FX370" s="154"/>
      <c r="FY370" s="154"/>
      <c r="FZ370" s="154"/>
      <c r="GA370" s="154"/>
      <c r="GB370" s="154"/>
      <c r="GC370" s="154"/>
      <c r="GD370" s="154"/>
      <c r="GE370" s="154"/>
      <c r="GF370" s="154"/>
      <c r="GG370" s="154"/>
      <c r="GH370" s="154"/>
      <c r="GI370" s="154"/>
      <c r="GJ370" s="154"/>
      <c r="GK370" s="154"/>
      <c r="GL370" s="154"/>
      <c r="GM370" s="154"/>
      <c r="GN370" s="154"/>
      <c r="GO370" s="154"/>
      <c r="GP370" s="154"/>
      <c r="GQ370" s="154"/>
      <c r="GR370" s="154"/>
      <c r="GS370" s="154"/>
      <c r="GT370" s="154"/>
      <c r="GU370" s="154"/>
      <c r="GV370" s="154"/>
      <c r="GW370" s="154"/>
      <c r="GX370" s="154"/>
      <c r="GY370" s="154"/>
      <c r="GZ370" s="154"/>
      <c r="HA370" s="154"/>
      <c r="HB370" s="154"/>
      <c r="HC370" s="154"/>
      <c r="HD370" s="154"/>
      <c r="HE370" s="154"/>
      <c r="HF370" s="154"/>
      <c r="HG370" s="154"/>
      <c r="HH370" s="154"/>
      <c r="HI370" s="154"/>
      <c r="HJ370" s="154"/>
      <c r="HK370" s="154"/>
      <c r="HL370" s="154"/>
      <c r="HM370" s="154"/>
      <c r="HN370" s="154"/>
      <c r="HO370" s="154"/>
      <c r="HP370" s="154"/>
      <c r="HQ370" s="154"/>
      <c r="HR370" s="154"/>
      <c r="HS370" s="154"/>
      <c r="HT370" s="154"/>
      <c r="HU370" s="154"/>
      <c r="HV370" s="154"/>
      <c r="HW370" s="154"/>
      <c r="HX370" s="154"/>
      <c r="HY370" s="154"/>
      <c r="HZ370" s="154"/>
      <c r="IA370" s="154"/>
      <c r="IB370" s="154"/>
      <c r="IC370" s="154"/>
      <c r="ID370" s="154"/>
      <c r="IE370" s="154"/>
      <c r="IF370" s="154"/>
      <c r="IG370" s="154"/>
      <c r="IH370" s="154"/>
      <c r="II370" s="154"/>
      <c r="IJ370" s="154"/>
      <c r="IK370" s="154"/>
      <c r="IL370" s="154"/>
      <c r="IM370" s="154"/>
      <c r="IN370" s="154"/>
      <c r="IO370" s="154"/>
      <c r="IP370" s="154"/>
      <c r="IQ370" s="154"/>
      <c r="IR370" s="154"/>
      <c r="IS370" s="154"/>
      <c r="IT370" s="154"/>
      <c r="IU370" s="154"/>
      <c r="IV370" s="154"/>
      <c r="IW370" s="154"/>
      <c r="IX370" s="154"/>
      <c r="IY370" s="154"/>
      <c r="IZ370" s="154"/>
      <c r="JA370" s="154"/>
      <c r="JB370" s="154"/>
      <c r="JC370" s="154"/>
      <c r="JD370" s="154"/>
      <c r="JE370" s="154"/>
      <c r="JF370" s="154"/>
      <c r="JG370" s="154"/>
      <c r="JH370" s="154"/>
      <c r="JI370" s="154"/>
      <c r="JJ370" s="154"/>
      <c r="JK370" s="154"/>
      <c r="JL370" s="154"/>
      <c r="JM370" s="154"/>
      <c r="JN370" s="154"/>
      <c r="JO370" s="154"/>
      <c r="JP370" s="154"/>
      <c r="JQ370" s="154"/>
      <c r="JR370" s="154"/>
      <c r="JS370" s="154"/>
      <c r="JT370" s="154"/>
      <c r="JU370" s="154"/>
      <c r="JV370" s="154"/>
      <c r="JW370" s="154"/>
      <c r="JX370" s="154"/>
      <c r="JY370" s="154"/>
      <c r="JZ370" s="154"/>
      <c r="KA370" s="154"/>
      <c r="KB370" s="154"/>
      <c r="KC370" s="154"/>
      <c r="KD370" s="154"/>
      <c r="KE370" s="154"/>
      <c r="KF370" s="154"/>
      <c r="KG370" s="154"/>
      <c r="KH370" s="154"/>
      <c r="KI370" s="154"/>
      <c r="KJ370" s="154"/>
      <c r="KK370" s="154"/>
      <c r="KL370" s="154"/>
      <c r="KM370" s="154"/>
      <c r="KN370" s="154"/>
      <c r="KO370" s="154"/>
      <c r="KP370" s="154"/>
      <c r="KQ370" s="154"/>
      <c r="KR370" s="154"/>
      <c r="KS370" s="154"/>
      <c r="KT370" s="154"/>
      <c r="KU370" s="154"/>
      <c r="KV370" s="154"/>
      <c r="KW370" s="154"/>
      <c r="KX370" s="154"/>
      <c r="KY370" s="154"/>
      <c r="KZ370" s="154"/>
      <c r="LA370" s="154"/>
      <c r="LB370" s="154"/>
      <c r="LC370" s="154"/>
      <c r="LD370" s="154"/>
      <c r="LE370" s="154"/>
      <c r="LF370" s="154"/>
      <c r="LG370" s="154"/>
      <c r="LH370" s="154"/>
      <c r="LI370" s="154"/>
      <c r="LJ370" s="154"/>
      <c r="LK370" s="154"/>
      <c r="LL370" s="154"/>
      <c r="LM370" s="154"/>
      <c r="LN370" s="154"/>
      <c r="LO370" s="154"/>
      <c r="LP370" s="154"/>
      <c r="LQ370" s="154"/>
      <c r="LR370" s="154"/>
      <c r="LS370" s="154"/>
      <c r="LT370" s="154"/>
      <c r="LU370" s="154"/>
      <c r="LV370" s="154"/>
      <c r="LW370" s="154"/>
      <c r="LX370" s="154"/>
      <c r="LY370" s="154"/>
      <c r="LZ370" s="154"/>
      <c r="MA370" s="154"/>
      <c r="MB370" s="154"/>
      <c r="MC370" s="154"/>
      <c r="MD370" s="154"/>
      <c r="ME370" s="154"/>
      <c r="MF370" s="154"/>
      <c r="MG370" s="154"/>
      <c r="MH370" s="154"/>
      <c r="MI370" s="154"/>
      <c r="MJ370" s="154"/>
      <c r="MK370" s="154"/>
      <c r="ML370" s="154"/>
      <c r="MM370" s="154"/>
      <c r="MN370" s="154"/>
      <c r="MO370" s="154"/>
      <c r="MP370" s="154"/>
      <c r="MQ370" s="154"/>
      <c r="MR370" s="154"/>
      <c r="MS370" s="154"/>
      <c r="MT370" s="154"/>
      <c r="MU370" s="154"/>
      <c r="MV370" s="154"/>
      <c r="MW370" s="154"/>
      <c r="MX370" s="154"/>
      <c r="MY370" s="154"/>
      <c r="MZ370" s="154"/>
      <c r="NA370" s="154"/>
      <c r="NB370" s="154"/>
      <c r="NC370" s="154"/>
      <c r="ND370" s="154"/>
      <c r="NE370" s="154"/>
      <c r="NF370" s="154"/>
      <c r="NG370" s="154"/>
      <c r="NH370" s="154"/>
      <c r="NI370" s="154"/>
      <c r="NJ370" s="154"/>
      <c r="NK370" s="154"/>
      <c r="NL370" s="154"/>
      <c r="NM370" s="154"/>
      <c r="NN370" s="154"/>
      <c r="NO370" s="154"/>
      <c r="NP370" s="154"/>
      <c r="NQ370" s="154"/>
      <c r="NR370" s="154"/>
      <c r="NS370" s="154"/>
      <c r="NT370" s="154"/>
      <c r="NU370" s="154"/>
      <c r="NV370" s="154"/>
      <c r="NW370" s="154"/>
      <c r="NX370" s="154"/>
      <c r="NY370" s="154"/>
      <c r="NZ370" s="154"/>
      <c r="OA370" s="154"/>
      <c r="OB370" s="154"/>
      <c r="OC370" s="154"/>
      <c r="OD370" s="154"/>
      <c r="OE370" s="154"/>
      <c r="OF370" s="154"/>
      <c r="OG370" s="154"/>
      <c r="OH370" s="154"/>
      <c r="OI370" s="154"/>
      <c r="OJ370" s="154"/>
      <c r="OK370" s="154"/>
      <c r="OL370" s="154"/>
      <c r="OM370" s="154"/>
      <c r="ON370" s="154"/>
      <c r="OO370" s="154"/>
      <c r="OP370" s="154"/>
      <c r="OQ370" s="154"/>
      <c r="OR370" s="154"/>
      <c r="OS370" s="154"/>
      <c r="OT370" s="154"/>
      <c r="OU370" s="154"/>
      <c r="OV370" s="154"/>
      <c r="OW370" s="154"/>
      <c r="OX370" s="154"/>
      <c r="OY370" s="154"/>
      <c r="OZ370" s="154"/>
      <c r="PA370" s="154"/>
      <c r="PB370" s="154"/>
      <c r="PC370" s="154"/>
      <c r="PD370" s="154"/>
      <c r="PE370" s="154"/>
      <c r="PF370" s="154"/>
      <c r="PG370" s="154"/>
      <c r="PH370" s="154"/>
      <c r="PI370" s="154"/>
      <c r="PJ370" s="154"/>
      <c r="PK370" s="154"/>
      <c r="PL370" s="154"/>
      <c r="PM370" s="154"/>
      <c r="PN370" s="154"/>
      <c r="PO370" s="154"/>
      <c r="PP370" s="154"/>
      <c r="PQ370" s="154"/>
      <c r="PR370" s="154"/>
      <c r="PS370" s="154"/>
      <c r="PT370" s="154"/>
      <c r="PU370" s="154"/>
      <c r="PV370" s="154"/>
      <c r="PW370" s="154"/>
      <c r="PX370" s="154"/>
      <c r="PY370" s="154"/>
      <c r="PZ370" s="154"/>
      <c r="QA370" s="154"/>
      <c r="QB370" s="154"/>
      <c r="QC370" s="154"/>
      <c r="QD370" s="154"/>
      <c r="QE370" s="154"/>
      <c r="QF370" s="154"/>
      <c r="QG370" s="154"/>
      <c r="QH370" s="154"/>
      <c r="QI370" s="154"/>
      <c r="QJ370" s="154"/>
      <c r="QK370" s="154"/>
      <c r="QL370" s="154"/>
      <c r="QM370" s="154"/>
      <c r="QN370" s="154"/>
      <c r="QO370" s="154"/>
      <c r="QP370" s="154"/>
      <c r="QQ370" s="154"/>
      <c r="QR370" s="154"/>
      <c r="QS370" s="154"/>
      <c r="QT370" s="154"/>
      <c r="QU370" s="154"/>
      <c r="QV370" s="154"/>
      <c r="QW370" s="154"/>
      <c r="QX370" s="154"/>
      <c r="QY370" s="154"/>
      <c r="QZ370" s="154"/>
      <c r="RA370" s="154"/>
      <c r="RB370" s="154"/>
      <c r="RC370" s="154"/>
      <c r="RD370" s="154"/>
      <c r="RE370" s="154"/>
      <c r="RF370" s="154"/>
      <c r="RG370" s="154"/>
      <c r="RH370" s="154"/>
      <c r="RI370" s="154"/>
      <c r="RJ370" s="154"/>
      <c r="RK370" s="154"/>
      <c r="RL370" s="154"/>
      <c r="RM370" s="154"/>
      <c r="RN370" s="154"/>
      <c r="RO370" s="154"/>
      <c r="RP370" s="154"/>
      <c r="RQ370" s="154"/>
      <c r="RR370" s="154"/>
      <c r="RS370" s="154"/>
      <c r="RT370" s="154"/>
      <c r="RU370" s="154"/>
      <c r="RV370" s="154"/>
      <c r="RW370" s="154"/>
      <c r="RX370" s="154"/>
      <c r="RY370" s="154"/>
      <c r="RZ370" s="154"/>
      <c r="SA370" s="154"/>
      <c r="SB370" s="154"/>
      <c r="SC370" s="154"/>
      <c r="SD370" s="154"/>
      <c r="SE370" s="154"/>
      <c r="SF370" s="154"/>
      <c r="SG370" s="154"/>
      <c r="SH370" s="154"/>
      <c r="SI370" s="154"/>
      <c r="SJ370" s="154"/>
      <c r="SK370" s="154"/>
      <c r="SL370" s="154"/>
      <c r="SM370" s="154"/>
      <c r="SN370" s="154"/>
      <c r="SO370" s="154"/>
      <c r="SP370" s="154"/>
      <c r="SQ370" s="154"/>
      <c r="SR370" s="154"/>
      <c r="SS370" s="154"/>
      <c r="ST370" s="154"/>
      <c r="SU370" s="154"/>
      <c r="SV370" s="154"/>
      <c r="SW370" s="154"/>
      <c r="SX370" s="154"/>
      <c r="SY370" s="154"/>
      <c r="SZ370" s="154"/>
      <c r="TA370" s="154"/>
      <c r="TB370" s="154"/>
      <c r="TC370" s="154"/>
      <c r="TD370" s="154"/>
      <c r="TE370" s="154"/>
      <c r="TF370" s="154"/>
      <c r="TG370" s="154"/>
      <c r="TH370" s="154"/>
      <c r="TI370" s="154"/>
      <c r="TJ370" s="154"/>
      <c r="TK370" s="154"/>
      <c r="TL370" s="154"/>
      <c r="TM370" s="154"/>
      <c r="TN370" s="154"/>
      <c r="TO370" s="154"/>
      <c r="TP370" s="154"/>
      <c r="TQ370" s="154"/>
      <c r="TR370" s="154"/>
      <c r="TS370" s="154"/>
      <c r="TT370" s="154"/>
      <c r="TU370" s="154"/>
      <c r="TV370" s="154"/>
      <c r="TW370" s="154"/>
      <c r="TX370" s="154"/>
      <c r="TY370" s="154"/>
      <c r="TZ370" s="154"/>
      <c r="UA370" s="154"/>
      <c r="UB370" s="154"/>
      <c r="UC370" s="154"/>
      <c r="UD370" s="154"/>
      <c r="UE370" s="154"/>
      <c r="UF370" s="154"/>
      <c r="UG370" s="154"/>
      <c r="UH370" s="154"/>
      <c r="UI370" s="154"/>
      <c r="UJ370" s="154"/>
      <c r="UK370" s="154"/>
      <c r="UL370" s="154"/>
      <c r="UM370" s="154"/>
      <c r="UN370" s="154"/>
      <c r="UO370" s="154"/>
      <c r="UP370" s="154"/>
      <c r="UQ370" s="154"/>
      <c r="UR370" s="154"/>
      <c r="US370" s="154"/>
      <c r="UT370" s="154"/>
      <c r="UU370" s="154"/>
      <c r="UV370" s="154"/>
      <c r="UW370" s="154"/>
      <c r="UX370" s="154"/>
      <c r="UY370" s="154"/>
      <c r="UZ370" s="154"/>
    </row>
    <row r="371" spans="1:572" x14ac:dyDescent="0.3">
      <c r="A371" s="470">
        <v>35</v>
      </c>
      <c r="B371" s="473" t="str">
        <f>+$L$303</f>
        <v>ค่าใช้จ่ายเบ็ดเตล็ด (เหล็กอ้อย เหล็กไวเมท)</v>
      </c>
      <c r="C371" s="345" t="s">
        <v>318</v>
      </c>
      <c r="D371" s="302" t="str">
        <f>+C371</f>
        <v>4,500.00 บาท</v>
      </c>
      <c r="E371" s="128" t="s">
        <v>279</v>
      </c>
      <c r="F371" s="161" t="str">
        <f>+$N$303</f>
        <v xml:space="preserve">ร้าน ว.ลิขิต </v>
      </c>
      <c r="G371" s="162" t="str">
        <f>+F371</f>
        <v xml:space="preserve">ร้าน ว.ลิขิต </v>
      </c>
      <c r="H371" s="480" t="s">
        <v>11</v>
      </c>
      <c r="I371" s="163" t="s">
        <v>408</v>
      </c>
      <c r="J371" s="164"/>
      <c r="K371" s="156"/>
      <c r="L371" s="146"/>
    </row>
    <row r="372" spans="1:572" x14ac:dyDescent="0.3">
      <c r="A372" s="471"/>
      <c r="B372" s="474"/>
      <c r="C372" s="18"/>
      <c r="D372" s="156"/>
      <c r="E372" s="129" t="s">
        <v>281</v>
      </c>
      <c r="F372" s="166" t="s">
        <v>19</v>
      </c>
      <c r="G372" s="167" t="s">
        <v>282</v>
      </c>
      <c r="H372" s="481"/>
      <c r="I372" s="101" t="s">
        <v>398</v>
      </c>
      <c r="J372" s="164"/>
      <c r="K372" s="156"/>
      <c r="L372" s="146"/>
    </row>
    <row r="373" spans="1:572" s="155" customFormat="1" x14ac:dyDescent="0.3">
      <c r="A373" s="472"/>
      <c r="B373" s="475"/>
      <c r="C373" s="22"/>
      <c r="E373" s="130"/>
      <c r="F373" s="168" t="str">
        <f>+C371</f>
        <v>4,500.00 บาท</v>
      </c>
      <c r="G373" s="169" t="str">
        <f>+C371</f>
        <v>4,500.00 บาท</v>
      </c>
      <c r="H373" s="482"/>
      <c r="I373" s="102"/>
      <c r="J373" s="164"/>
      <c r="K373" s="164"/>
      <c r="L373" s="146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  <c r="AD373" s="154"/>
      <c r="AE373" s="154"/>
      <c r="AF373" s="154"/>
      <c r="AG373" s="154"/>
      <c r="AH373" s="154"/>
      <c r="AI373" s="154"/>
      <c r="AJ373" s="15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4"/>
      <c r="BN373" s="154"/>
      <c r="BO373" s="154"/>
      <c r="BP373" s="154"/>
      <c r="BQ373" s="154"/>
      <c r="BR373" s="154"/>
      <c r="BS373" s="154"/>
      <c r="BT373" s="154"/>
      <c r="BU373" s="154"/>
      <c r="BV373" s="154"/>
      <c r="BW373" s="154"/>
      <c r="BX373" s="154"/>
      <c r="BY373" s="154"/>
      <c r="BZ373" s="154"/>
      <c r="CA373" s="154"/>
      <c r="CB373" s="154"/>
      <c r="CC373" s="154"/>
      <c r="CD373" s="154"/>
      <c r="CE373" s="154"/>
      <c r="CF373" s="154"/>
      <c r="CG373" s="154"/>
      <c r="CH373" s="154"/>
      <c r="CI373" s="154"/>
      <c r="CJ373" s="154"/>
      <c r="CK373" s="154"/>
      <c r="CL373" s="154"/>
      <c r="CM373" s="154"/>
      <c r="CN373" s="154"/>
      <c r="CO373" s="154"/>
      <c r="CP373" s="154"/>
      <c r="CQ373" s="154"/>
      <c r="CR373" s="154"/>
      <c r="CS373" s="154"/>
      <c r="CT373" s="154"/>
      <c r="CU373" s="154"/>
      <c r="CV373" s="154"/>
      <c r="CW373" s="154"/>
      <c r="CX373" s="154"/>
      <c r="CY373" s="154"/>
      <c r="CZ373" s="154"/>
      <c r="DA373" s="154"/>
      <c r="DB373" s="154"/>
      <c r="DC373" s="154"/>
      <c r="DD373" s="154"/>
      <c r="DE373" s="154"/>
      <c r="DF373" s="154"/>
      <c r="DG373" s="154"/>
      <c r="DH373" s="154"/>
      <c r="DI373" s="154"/>
      <c r="DJ373" s="154"/>
      <c r="DK373" s="154"/>
      <c r="DL373" s="154"/>
      <c r="DM373" s="154"/>
      <c r="DN373" s="154"/>
      <c r="DO373" s="154"/>
      <c r="DP373" s="154"/>
      <c r="DQ373" s="154"/>
      <c r="DR373" s="154"/>
      <c r="DS373" s="154"/>
      <c r="DT373" s="154"/>
      <c r="DU373" s="154"/>
      <c r="DV373" s="154"/>
      <c r="DW373" s="154"/>
      <c r="DX373" s="154"/>
      <c r="DY373" s="154"/>
      <c r="DZ373" s="154"/>
      <c r="EA373" s="154"/>
      <c r="EB373" s="154"/>
      <c r="EC373" s="154"/>
      <c r="ED373" s="154"/>
      <c r="EE373" s="154"/>
      <c r="EF373" s="154"/>
      <c r="EG373" s="154"/>
      <c r="EH373" s="154"/>
      <c r="EI373" s="154"/>
      <c r="EJ373" s="154"/>
      <c r="EK373" s="154"/>
      <c r="EL373" s="154"/>
      <c r="EM373" s="154"/>
      <c r="EN373" s="154"/>
      <c r="EO373" s="154"/>
      <c r="EP373" s="154"/>
      <c r="EQ373" s="154"/>
      <c r="ER373" s="154"/>
      <c r="ES373" s="154"/>
      <c r="ET373" s="154"/>
      <c r="EU373" s="154"/>
      <c r="EV373" s="154"/>
      <c r="EW373" s="154"/>
      <c r="EX373" s="154"/>
      <c r="EY373" s="154"/>
      <c r="EZ373" s="154"/>
      <c r="FA373" s="154"/>
      <c r="FB373" s="154"/>
      <c r="FC373" s="154"/>
      <c r="FD373" s="154"/>
      <c r="FE373" s="154"/>
      <c r="FF373" s="154"/>
      <c r="FG373" s="154"/>
      <c r="FH373" s="154"/>
      <c r="FI373" s="154"/>
      <c r="FJ373" s="154"/>
      <c r="FK373" s="154"/>
      <c r="FL373" s="154"/>
      <c r="FM373" s="154"/>
      <c r="FN373" s="154"/>
      <c r="FO373" s="154"/>
      <c r="FP373" s="154"/>
      <c r="FQ373" s="154"/>
      <c r="FR373" s="154"/>
      <c r="FS373" s="154"/>
      <c r="FT373" s="154"/>
      <c r="FU373" s="154"/>
      <c r="FV373" s="154"/>
      <c r="FW373" s="154"/>
      <c r="FX373" s="154"/>
      <c r="FY373" s="154"/>
      <c r="FZ373" s="154"/>
      <c r="GA373" s="154"/>
      <c r="GB373" s="154"/>
      <c r="GC373" s="154"/>
      <c r="GD373" s="154"/>
      <c r="GE373" s="154"/>
      <c r="GF373" s="154"/>
      <c r="GG373" s="154"/>
      <c r="GH373" s="154"/>
      <c r="GI373" s="154"/>
      <c r="GJ373" s="154"/>
      <c r="GK373" s="154"/>
      <c r="GL373" s="154"/>
      <c r="GM373" s="154"/>
      <c r="GN373" s="154"/>
      <c r="GO373" s="154"/>
      <c r="GP373" s="154"/>
      <c r="GQ373" s="154"/>
      <c r="GR373" s="154"/>
      <c r="GS373" s="154"/>
      <c r="GT373" s="154"/>
      <c r="GU373" s="154"/>
      <c r="GV373" s="154"/>
      <c r="GW373" s="154"/>
      <c r="GX373" s="154"/>
      <c r="GY373" s="154"/>
      <c r="GZ373" s="154"/>
      <c r="HA373" s="154"/>
      <c r="HB373" s="154"/>
      <c r="HC373" s="154"/>
      <c r="HD373" s="154"/>
      <c r="HE373" s="154"/>
      <c r="HF373" s="154"/>
      <c r="HG373" s="154"/>
      <c r="HH373" s="154"/>
      <c r="HI373" s="154"/>
      <c r="HJ373" s="154"/>
      <c r="HK373" s="154"/>
      <c r="HL373" s="154"/>
      <c r="HM373" s="154"/>
      <c r="HN373" s="154"/>
      <c r="HO373" s="154"/>
      <c r="HP373" s="154"/>
      <c r="HQ373" s="154"/>
      <c r="HR373" s="154"/>
      <c r="HS373" s="154"/>
      <c r="HT373" s="154"/>
      <c r="HU373" s="154"/>
      <c r="HV373" s="154"/>
      <c r="HW373" s="154"/>
      <c r="HX373" s="154"/>
      <c r="HY373" s="154"/>
      <c r="HZ373" s="154"/>
      <c r="IA373" s="154"/>
      <c r="IB373" s="154"/>
      <c r="IC373" s="154"/>
      <c r="ID373" s="154"/>
      <c r="IE373" s="154"/>
      <c r="IF373" s="154"/>
      <c r="IG373" s="154"/>
      <c r="IH373" s="154"/>
      <c r="II373" s="154"/>
      <c r="IJ373" s="154"/>
      <c r="IK373" s="154"/>
      <c r="IL373" s="154"/>
      <c r="IM373" s="154"/>
      <c r="IN373" s="154"/>
      <c r="IO373" s="154"/>
      <c r="IP373" s="154"/>
      <c r="IQ373" s="154"/>
      <c r="IR373" s="154"/>
      <c r="IS373" s="154"/>
      <c r="IT373" s="154"/>
      <c r="IU373" s="154"/>
      <c r="IV373" s="154"/>
      <c r="IW373" s="154"/>
      <c r="IX373" s="154"/>
      <c r="IY373" s="154"/>
      <c r="IZ373" s="154"/>
      <c r="JA373" s="154"/>
      <c r="JB373" s="154"/>
      <c r="JC373" s="154"/>
      <c r="JD373" s="154"/>
      <c r="JE373" s="154"/>
      <c r="JF373" s="154"/>
      <c r="JG373" s="154"/>
      <c r="JH373" s="154"/>
      <c r="JI373" s="154"/>
      <c r="JJ373" s="154"/>
      <c r="JK373" s="154"/>
      <c r="JL373" s="154"/>
      <c r="JM373" s="154"/>
      <c r="JN373" s="154"/>
      <c r="JO373" s="154"/>
      <c r="JP373" s="154"/>
      <c r="JQ373" s="154"/>
      <c r="JR373" s="154"/>
      <c r="JS373" s="154"/>
      <c r="JT373" s="154"/>
      <c r="JU373" s="154"/>
      <c r="JV373" s="154"/>
      <c r="JW373" s="154"/>
      <c r="JX373" s="154"/>
      <c r="JY373" s="154"/>
      <c r="JZ373" s="154"/>
      <c r="KA373" s="154"/>
      <c r="KB373" s="154"/>
      <c r="KC373" s="154"/>
      <c r="KD373" s="154"/>
      <c r="KE373" s="154"/>
      <c r="KF373" s="154"/>
      <c r="KG373" s="154"/>
      <c r="KH373" s="154"/>
      <c r="KI373" s="154"/>
      <c r="KJ373" s="154"/>
      <c r="KK373" s="154"/>
      <c r="KL373" s="154"/>
      <c r="KM373" s="154"/>
      <c r="KN373" s="154"/>
      <c r="KO373" s="154"/>
      <c r="KP373" s="154"/>
      <c r="KQ373" s="154"/>
      <c r="KR373" s="154"/>
      <c r="KS373" s="154"/>
      <c r="KT373" s="154"/>
      <c r="KU373" s="154"/>
      <c r="KV373" s="154"/>
      <c r="KW373" s="154"/>
      <c r="KX373" s="154"/>
      <c r="KY373" s="154"/>
      <c r="KZ373" s="154"/>
      <c r="LA373" s="154"/>
      <c r="LB373" s="154"/>
      <c r="LC373" s="154"/>
      <c r="LD373" s="154"/>
      <c r="LE373" s="154"/>
      <c r="LF373" s="154"/>
      <c r="LG373" s="154"/>
      <c r="LH373" s="154"/>
      <c r="LI373" s="154"/>
      <c r="LJ373" s="154"/>
      <c r="LK373" s="154"/>
      <c r="LL373" s="154"/>
      <c r="LM373" s="154"/>
      <c r="LN373" s="154"/>
      <c r="LO373" s="154"/>
      <c r="LP373" s="154"/>
      <c r="LQ373" s="154"/>
      <c r="LR373" s="154"/>
      <c r="LS373" s="154"/>
      <c r="LT373" s="154"/>
      <c r="LU373" s="154"/>
      <c r="LV373" s="154"/>
      <c r="LW373" s="154"/>
      <c r="LX373" s="154"/>
      <c r="LY373" s="154"/>
      <c r="LZ373" s="154"/>
      <c r="MA373" s="154"/>
      <c r="MB373" s="154"/>
      <c r="MC373" s="154"/>
      <c r="MD373" s="154"/>
      <c r="ME373" s="154"/>
      <c r="MF373" s="154"/>
      <c r="MG373" s="154"/>
      <c r="MH373" s="154"/>
      <c r="MI373" s="154"/>
      <c r="MJ373" s="154"/>
      <c r="MK373" s="154"/>
      <c r="ML373" s="154"/>
      <c r="MM373" s="154"/>
      <c r="MN373" s="154"/>
      <c r="MO373" s="154"/>
      <c r="MP373" s="154"/>
      <c r="MQ373" s="154"/>
      <c r="MR373" s="154"/>
      <c r="MS373" s="154"/>
      <c r="MT373" s="154"/>
      <c r="MU373" s="154"/>
      <c r="MV373" s="154"/>
      <c r="MW373" s="154"/>
      <c r="MX373" s="154"/>
      <c r="MY373" s="154"/>
      <c r="MZ373" s="154"/>
      <c r="NA373" s="154"/>
      <c r="NB373" s="154"/>
      <c r="NC373" s="154"/>
      <c r="ND373" s="154"/>
      <c r="NE373" s="154"/>
      <c r="NF373" s="154"/>
      <c r="NG373" s="154"/>
      <c r="NH373" s="154"/>
      <c r="NI373" s="154"/>
      <c r="NJ373" s="154"/>
      <c r="NK373" s="154"/>
      <c r="NL373" s="154"/>
      <c r="NM373" s="154"/>
      <c r="NN373" s="154"/>
      <c r="NO373" s="154"/>
      <c r="NP373" s="154"/>
      <c r="NQ373" s="154"/>
      <c r="NR373" s="154"/>
      <c r="NS373" s="154"/>
      <c r="NT373" s="154"/>
      <c r="NU373" s="154"/>
      <c r="NV373" s="154"/>
      <c r="NW373" s="154"/>
      <c r="NX373" s="154"/>
      <c r="NY373" s="154"/>
      <c r="NZ373" s="154"/>
      <c r="OA373" s="154"/>
      <c r="OB373" s="154"/>
      <c r="OC373" s="154"/>
      <c r="OD373" s="154"/>
      <c r="OE373" s="154"/>
      <c r="OF373" s="154"/>
      <c r="OG373" s="154"/>
      <c r="OH373" s="154"/>
      <c r="OI373" s="154"/>
      <c r="OJ373" s="154"/>
      <c r="OK373" s="154"/>
      <c r="OL373" s="154"/>
      <c r="OM373" s="154"/>
      <c r="ON373" s="154"/>
      <c r="OO373" s="154"/>
      <c r="OP373" s="154"/>
      <c r="OQ373" s="154"/>
      <c r="OR373" s="154"/>
      <c r="OS373" s="154"/>
      <c r="OT373" s="154"/>
      <c r="OU373" s="154"/>
      <c r="OV373" s="154"/>
      <c r="OW373" s="154"/>
      <c r="OX373" s="154"/>
      <c r="OY373" s="154"/>
      <c r="OZ373" s="154"/>
      <c r="PA373" s="154"/>
      <c r="PB373" s="154"/>
      <c r="PC373" s="154"/>
      <c r="PD373" s="154"/>
      <c r="PE373" s="154"/>
      <c r="PF373" s="154"/>
      <c r="PG373" s="154"/>
      <c r="PH373" s="154"/>
      <c r="PI373" s="154"/>
      <c r="PJ373" s="154"/>
      <c r="PK373" s="154"/>
      <c r="PL373" s="154"/>
      <c r="PM373" s="154"/>
      <c r="PN373" s="154"/>
      <c r="PO373" s="154"/>
      <c r="PP373" s="154"/>
      <c r="PQ373" s="154"/>
      <c r="PR373" s="154"/>
      <c r="PS373" s="154"/>
      <c r="PT373" s="154"/>
      <c r="PU373" s="154"/>
      <c r="PV373" s="154"/>
      <c r="PW373" s="154"/>
      <c r="PX373" s="154"/>
      <c r="PY373" s="154"/>
      <c r="PZ373" s="154"/>
      <c r="QA373" s="154"/>
      <c r="QB373" s="154"/>
      <c r="QC373" s="154"/>
      <c r="QD373" s="154"/>
      <c r="QE373" s="154"/>
      <c r="QF373" s="154"/>
      <c r="QG373" s="154"/>
      <c r="QH373" s="154"/>
      <c r="QI373" s="154"/>
      <c r="QJ373" s="154"/>
      <c r="QK373" s="154"/>
      <c r="QL373" s="154"/>
      <c r="QM373" s="154"/>
      <c r="QN373" s="154"/>
      <c r="QO373" s="154"/>
      <c r="QP373" s="154"/>
      <c r="QQ373" s="154"/>
      <c r="QR373" s="154"/>
      <c r="QS373" s="154"/>
      <c r="QT373" s="154"/>
      <c r="QU373" s="154"/>
      <c r="QV373" s="154"/>
      <c r="QW373" s="154"/>
      <c r="QX373" s="154"/>
      <c r="QY373" s="154"/>
      <c r="QZ373" s="154"/>
      <c r="RA373" s="154"/>
      <c r="RB373" s="154"/>
      <c r="RC373" s="154"/>
      <c r="RD373" s="154"/>
      <c r="RE373" s="154"/>
      <c r="RF373" s="154"/>
      <c r="RG373" s="154"/>
      <c r="RH373" s="154"/>
      <c r="RI373" s="154"/>
      <c r="RJ373" s="154"/>
      <c r="RK373" s="154"/>
      <c r="RL373" s="154"/>
      <c r="RM373" s="154"/>
      <c r="RN373" s="154"/>
      <c r="RO373" s="154"/>
      <c r="RP373" s="154"/>
      <c r="RQ373" s="154"/>
      <c r="RR373" s="154"/>
      <c r="RS373" s="154"/>
      <c r="RT373" s="154"/>
      <c r="RU373" s="154"/>
      <c r="RV373" s="154"/>
      <c r="RW373" s="154"/>
      <c r="RX373" s="154"/>
      <c r="RY373" s="154"/>
      <c r="RZ373" s="154"/>
      <c r="SA373" s="154"/>
      <c r="SB373" s="154"/>
      <c r="SC373" s="154"/>
      <c r="SD373" s="154"/>
      <c r="SE373" s="154"/>
      <c r="SF373" s="154"/>
      <c r="SG373" s="154"/>
      <c r="SH373" s="154"/>
      <c r="SI373" s="154"/>
      <c r="SJ373" s="154"/>
      <c r="SK373" s="154"/>
      <c r="SL373" s="154"/>
      <c r="SM373" s="154"/>
      <c r="SN373" s="154"/>
      <c r="SO373" s="154"/>
      <c r="SP373" s="154"/>
      <c r="SQ373" s="154"/>
      <c r="SR373" s="154"/>
      <c r="SS373" s="154"/>
      <c r="ST373" s="154"/>
      <c r="SU373" s="154"/>
      <c r="SV373" s="154"/>
      <c r="SW373" s="154"/>
      <c r="SX373" s="154"/>
      <c r="SY373" s="154"/>
      <c r="SZ373" s="154"/>
      <c r="TA373" s="154"/>
      <c r="TB373" s="154"/>
      <c r="TC373" s="154"/>
      <c r="TD373" s="154"/>
      <c r="TE373" s="154"/>
      <c r="TF373" s="154"/>
      <c r="TG373" s="154"/>
      <c r="TH373" s="154"/>
      <c r="TI373" s="154"/>
      <c r="TJ373" s="154"/>
      <c r="TK373" s="154"/>
      <c r="TL373" s="154"/>
      <c r="TM373" s="154"/>
      <c r="TN373" s="154"/>
      <c r="TO373" s="154"/>
      <c r="TP373" s="154"/>
      <c r="TQ373" s="154"/>
      <c r="TR373" s="154"/>
      <c r="TS373" s="154"/>
      <c r="TT373" s="154"/>
      <c r="TU373" s="154"/>
      <c r="TV373" s="154"/>
      <c r="TW373" s="154"/>
      <c r="TX373" s="154"/>
      <c r="TY373" s="154"/>
      <c r="TZ373" s="154"/>
      <c r="UA373" s="154"/>
      <c r="UB373" s="154"/>
      <c r="UC373" s="154"/>
      <c r="UD373" s="154"/>
      <c r="UE373" s="154"/>
      <c r="UF373" s="154"/>
      <c r="UG373" s="154"/>
      <c r="UH373" s="154"/>
      <c r="UI373" s="154"/>
      <c r="UJ373" s="154"/>
      <c r="UK373" s="154"/>
      <c r="UL373" s="154"/>
      <c r="UM373" s="154"/>
      <c r="UN373" s="154"/>
      <c r="UO373" s="154"/>
      <c r="UP373" s="154"/>
      <c r="UQ373" s="154"/>
      <c r="UR373" s="154"/>
      <c r="US373" s="154"/>
      <c r="UT373" s="154"/>
      <c r="UU373" s="154"/>
      <c r="UV373" s="154"/>
      <c r="UW373" s="154"/>
      <c r="UX373" s="154"/>
      <c r="UY373" s="154"/>
      <c r="UZ373" s="154"/>
    </row>
    <row r="374" spans="1:572" x14ac:dyDescent="0.3">
      <c r="A374" s="470">
        <v>36</v>
      </c>
      <c r="B374" s="473" t="str">
        <f>+$L$304</f>
        <v>ค่าซ่อมแซมรถจักรยานยนต์ วลบ 987 กทม.</v>
      </c>
      <c r="C374" s="345" t="s">
        <v>319</v>
      </c>
      <c r="D374" s="302" t="str">
        <f>+C374</f>
        <v>2,080.00 บาท</v>
      </c>
      <c r="E374" s="128" t="s">
        <v>279</v>
      </c>
      <c r="F374" s="161" t="str">
        <f>+$N$304</f>
        <v>ร้านคิดเจริญมอเตอร์ไซค์</v>
      </c>
      <c r="G374" s="162" t="str">
        <f>+F374</f>
        <v>ร้านคิดเจริญมอเตอร์ไซค์</v>
      </c>
      <c r="H374" s="480" t="s">
        <v>11</v>
      </c>
      <c r="I374" s="163" t="s">
        <v>417</v>
      </c>
      <c r="J374" s="164"/>
      <c r="K374" s="156"/>
      <c r="L374" s="146"/>
    </row>
    <row r="375" spans="1:572" x14ac:dyDescent="0.3">
      <c r="A375" s="471"/>
      <c r="B375" s="474"/>
      <c r="C375" s="18"/>
      <c r="D375" s="156"/>
      <c r="E375" s="129" t="s">
        <v>281</v>
      </c>
      <c r="F375" s="166" t="s">
        <v>19</v>
      </c>
      <c r="G375" s="167" t="s">
        <v>282</v>
      </c>
      <c r="H375" s="481"/>
      <c r="I375" s="101" t="s">
        <v>418</v>
      </c>
      <c r="J375" s="164"/>
      <c r="K375" s="156"/>
      <c r="L375" s="146"/>
    </row>
    <row r="376" spans="1:572" s="155" customFormat="1" x14ac:dyDescent="0.3">
      <c r="A376" s="472"/>
      <c r="B376" s="475"/>
      <c r="C376" s="22"/>
      <c r="E376" s="130"/>
      <c r="F376" s="168" t="str">
        <f>+C374</f>
        <v>2,080.00 บาท</v>
      </c>
      <c r="G376" s="169" t="str">
        <f>+C374</f>
        <v>2,080.00 บาท</v>
      </c>
      <c r="H376" s="482"/>
      <c r="I376" s="102"/>
      <c r="J376" s="164"/>
      <c r="K376" s="164"/>
      <c r="L376" s="146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  <c r="AD376" s="154"/>
      <c r="AE376" s="154"/>
      <c r="AF376" s="154"/>
      <c r="AG376" s="154"/>
      <c r="AH376" s="154"/>
      <c r="AI376" s="154"/>
      <c r="AJ376" s="15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4"/>
      <c r="BJ376" s="154"/>
      <c r="BK376" s="154"/>
      <c r="BL376" s="154"/>
      <c r="BM376" s="154"/>
      <c r="BN376" s="154"/>
      <c r="BO376" s="154"/>
      <c r="BP376" s="154"/>
      <c r="BQ376" s="154"/>
      <c r="BR376" s="154"/>
      <c r="BS376" s="154"/>
      <c r="BT376" s="154"/>
      <c r="BU376" s="154"/>
      <c r="BV376" s="154"/>
      <c r="BW376" s="154"/>
      <c r="BX376" s="154"/>
      <c r="BY376" s="154"/>
      <c r="BZ376" s="154"/>
      <c r="CA376" s="154"/>
      <c r="CB376" s="154"/>
      <c r="CC376" s="154"/>
      <c r="CD376" s="154"/>
      <c r="CE376" s="154"/>
      <c r="CF376" s="154"/>
      <c r="CG376" s="154"/>
      <c r="CH376" s="154"/>
      <c r="CI376" s="154"/>
      <c r="CJ376" s="154"/>
      <c r="CK376" s="154"/>
      <c r="CL376" s="154"/>
      <c r="CM376" s="154"/>
      <c r="CN376" s="154"/>
      <c r="CO376" s="154"/>
      <c r="CP376" s="154"/>
      <c r="CQ376" s="154"/>
      <c r="CR376" s="154"/>
      <c r="CS376" s="154"/>
      <c r="CT376" s="154"/>
      <c r="CU376" s="154"/>
      <c r="CV376" s="154"/>
      <c r="CW376" s="154"/>
      <c r="CX376" s="154"/>
      <c r="CY376" s="154"/>
      <c r="CZ376" s="154"/>
      <c r="DA376" s="154"/>
      <c r="DB376" s="154"/>
      <c r="DC376" s="154"/>
      <c r="DD376" s="154"/>
      <c r="DE376" s="154"/>
      <c r="DF376" s="154"/>
      <c r="DG376" s="154"/>
      <c r="DH376" s="154"/>
      <c r="DI376" s="154"/>
      <c r="DJ376" s="154"/>
      <c r="DK376" s="154"/>
      <c r="DL376" s="154"/>
      <c r="DM376" s="154"/>
      <c r="DN376" s="154"/>
      <c r="DO376" s="154"/>
      <c r="DP376" s="154"/>
      <c r="DQ376" s="154"/>
      <c r="DR376" s="154"/>
      <c r="DS376" s="154"/>
      <c r="DT376" s="154"/>
      <c r="DU376" s="154"/>
      <c r="DV376" s="154"/>
      <c r="DW376" s="154"/>
      <c r="DX376" s="154"/>
      <c r="DY376" s="154"/>
      <c r="DZ376" s="154"/>
      <c r="EA376" s="154"/>
      <c r="EB376" s="154"/>
      <c r="EC376" s="154"/>
      <c r="ED376" s="154"/>
      <c r="EE376" s="154"/>
      <c r="EF376" s="154"/>
      <c r="EG376" s="154"/>
      <c r="EH376" s="154"/>
      <c r="EI376" s="154"/>
      <c r="EJ376" s="154"/>
      <c r="EK376" s="154"/>
      <c r="EL376" s="154"/>
      <c r="EM376" s="154"/>
      <c r="EN376" s="154"/>
      <c r="EO376" s="154"/>
      <c r="EP376" s="154"/>
      <c r="EQ376" s="154"/>
      <c r="ER376" s="154"/>
      <c r="ES376" s="154"/>
      <c r="ET376" s="154"/>
      <c r="EU376" s="154"/>
      <c r="EV376" s="154"/>
      <c r="EW376" s="154"/>
      <c r="EX376" s="154"/>
      <c r="EY376" s="154"/>
      <c r="EZ376" s="154"/>
      <c r="FA376" s="154"/>
      <c r="FB376" s="154"/>
      <c r="FC376" s="154"/>
      <c r="FD376" s="154"/>
      <c r="FE376" s="154"/>
      <c r="FF376" s="154"/>
      <c r="FG376" s="154"/>
      <c r="FH376" s="154"/>
      <c r="FI376" s="154"/>
      <c r="FJ376" s="154"/>
      <c r="FK376" s="154"/>
      <c r="FL376" s="154"/>
      <c r="FM376" s="154"/>
      <c r="FN376" s="154"/>
      <c r="FO376" s="154"/>
      <c r="FP376" s="154"/>
      <c r="FQ376" s="154"/>
      <c r="FR376" s="154"/>
      <c r="FS376" s="154"/>
      <c r="FT376" s="154"/>
      <c r="FU376" s="154"/>
      <c r="FV376" s="154"/>
      <c r="FW376" s="154"/>
      <c r="FX376" s="154"/>
      <c r="FY376" s="154"/>
      <c r="FZ376" s="154"/>
      <c r="GA376" s="154"/>
      <c r="GB376" s="154"/>
      <c r="GC376" s="154"/>
      <c r="GD376" s="154"/>
      <c r="GE376" s="154"/>
      <c r="GF376" s="154"/>
      <c r="GG376" s="154"/>
      <c r="GH376" s="154"/>
      <c r="GI376" s="154"/>
      <c r="GJ376" s="154"/>
      <c r="GK376" s="154"/>
      <c r="GL376" s="154"/>
      <c r="GM376" s="154"/>
      <c r="GN376" s="154"/>
      <c r="GO376" s="154"/>
      <c r="GP376" s="154"/>
      <c r="GQ376" s="154"/>
      <c r="GR376" s="154"/>
      <c r="GS376" s="154"/>
      <c r="GT376" s="154"/>
      <c r="GU376" s="154"/>
      <c r="GV376" s="154"/>
      <c r="GW376" s="154"/>
      <c r="GX376" s="154"/>
      <c r="GY376" s="154"/>
      <c r="GZ376" s="154"/>
      <c r="HA376" s="154"/>
      <c r="HB376" s="154"/>
      <c r="HC376" s="154"/>
      <c r="HD376" s="154"/>
      <c r="HE376" s="154"/>
      <c r="HF376" s="154"/>
      <c r="HG376" s="154"/>
      <c r="HH376" s="154"/>
      <c r="HI376" s="154"/>
      <c r="HJ376" s="154"/>
      <c r="HK376" s="154"/>
      <c r="HL376" s="154"/>
      <c r="HM376" s="154"/>
      <c r="HN376" s="154"/>
      <c r="HO376" s="154"/>
      <c r="HP376" s="154"/>
      <c r="HQ376" s="154"/>
      <c r="HR376" s="154"/>
      <c r="HS376" s="154"/>
      <c r="HT376" s="154"/>
      <c r="HU376" s="154"/>
      <c r="HV376" s="154"/>
      <c r="HW376" s="154"/>
      <c r="HX376" s="154"/>
      <c r="HY376" s="154"/>
      <c r="HZ376" s="154"/>
      <c r="IA376" s="154"/>
      <c r="IB376" s="154"/>
      <c r="IC376" s="154"/>
      <c r="ID376" s="154"/>
      <c r="IE376" s="154"/>
      <c r="IF376" s="154"/>
      <c r="IG376" s="154"/>
      <c r="IH376" s="154"/>
      <c r="II376" s="154"/>
      <c r="IJ376" s="154"/>
      <c r="IK376" s="154"/>
      <c r="IL376" s="154"/>
      <c r="IM376" s="154"/>
      <c r="IN376" s="154"/>
      <c r="IO376" s="154"/>
      <c r="IP376" s="154"/>
      <c r="IQ376" s="154"/>
      <c r="IR376" s="154"/>
      <c r="IS376" s="154"/>
      <c r="IT376" s="154"/>
      <c r="IU376" s="154"/>
      <c r="IV376" s="154"/>
      <c r="IW376" s="154"/>
      <c r="IX376" s="154"/>
      <c r="IY376" s="154"/>
      <c r="IZ376" s="154"/>
      <c r="JA376" s="154"/>
      <c r="JB376" s="154"/>
      <c r="JC376" s="154"/>
      <c r="JD376" s="154"/>
      <c r="JE376" s="154"/>
      <c r="JF376" s="154"/>
      <c r="JG376" s="154"/>
      <c r="JH376" s="154"/>
      <c r="JI376" s="154"/>
      <c r="JJ376" s="154"/>
      <c r="JK376" s="154"/>
      <c r="JL376" s="154"/>
      <c r="JM376" s="154"/>
      <c r="JN376" s="154"/>
      <c r="JO376" s="154"/>
      <c r="JP376" s="154"/>
      <c r="JQ376" s="154"/>
      <c r="JR376" s="154"/>
      <c r="JS376" s="154"/>
      <c r="JT376" s="154"/>
      <c r="JU376" s="154"/>
      <c r="JV376" s="154"/>
      <c r="JW376" s="154"/>
      <c r="JX376" s="154"/>
      <c r="JY376" s="154"/>
      <c r="JZ376" s="154"/>
      <c r="KA376" s="154"/>
      <c r="KB376" s="154"/>
      <c r="KC376" s="154"/>
      <c r="KD376" s="154"/>
      <c r="KE376" s="154"/>
      <c r="KF376" s="154"/>
      <c r="KG376" s="154"/>
      <c r="KH376" s="154"/>
      <c r="KI376" s="154"/>
      <c r="KJ376" s="154"/>
      <c r="KK376" s="154"/>
      <c r="KL376" s="154"/>
      <c r="KM376" s="154"/>
      <c r="KN376" s="154"/>
      <c r="KO376" s="154"/>
      <c r="KP376" s="154"/>
      <c r="KQ376" s="154"/>
      <c r="KR376" s="154"/>
      <c r="KS376" s="154"/>
      <c r="KT376" s="154"/>
      <c r="KU376" s="154"/>
      <c r="KV376" s="154"/>
      <c r="KW376" s="154"/>
      <c r="KX376" s="154"/>
      <c r="KY376" s="154"/>
      <c r="KZ376" s="154"/>
      <c r="LA376" s="154"/>
      <c r="LB376" s="154"/>
      <c r="LC376" s="154"/>
      <c r="LD376" s="154"/>
      <c r="LE376" s="154"/>
      <c r="LF376" s="154"/>
      <c r="LG376" s="154"/>
      <c r="LH376" s="154"/>
      <c r="LI376" s="154"/>
      <c r="LJ376" s="154"/>
      <c r="LK376" s="154"/>
      <c r="LL376" s="154"/>
      <c r="LM376" s="154"/>
      <c r="LN376" s="154"/>
      <c r="LO376" s="154"/>
      <c r="LP376" s="154"/>
      <c r="LQ376" s="154"/>
      <c r="LR376" s="154"/>
      <c r="LS376" s="154"/>
      <c r="LT376" s="154"/>
      <c r="LU376" s="154"/>
      <c r="LV376" s="154"/>
      <c r="LW376" s="154"/>
      <c r="LX376" s="154"/>
      <c r="LY376" s="154"/>
      <c r="LZ376" s="154"/>
      <c r="MA376" s="154"/>
      <c r="MB376" s="154"/>
      <c r="MC376" s="154"/>
      <c r="MD376" s="154"/>
      <c r="ME376" s="154"/>
      <c r="MF376" s="154"/>
      <c r="MG376" s="154"/>
      <c r="MH376" s="154"/>
      <c r="MI376" s="154"/>
      <c r="MJ376" s="154"/>
      <c r="MK376" s="154"/>
      <c r="ML376" s="154"/>
      <c r="MM376" s="154"/>
      <c r="MN376" s="154"/>
      <c r="MO376" s="154"/>
      <c r="MP376" s="154"/>
      <c r="MQ376" s="154"/>
      <c r="MR376" s="154"/>
      <c r="MS376" s="154"/>
      <c r="MT376" s="154"/>
      <c r="MU376" s="154"/>
      <c r="MV376" s="154"/>
      <c r="MW376" s="154"/>
      <c r="MX376" s="154"/>
      <c r="MY376" s="154"/>
      <c r="MZ376" s="154"/>
      <c r="NA376" s="154"/>
      <c r="NB376" s="154"/>
      <c r="NC376" s="154"/>
      <c r="ND376" s="154"/>
      <c r="NE376" s="154"/>
      <c r="NF376" s="154"/>
      <c r="NG376" s="154"/>
      <c r="NH376" s="154"/>
      <c r="NI376" s="154"/>
      <c r="NJ376" s="154"/>
      <c r="NK376" s="154"/>
      <c r="NL376" s="154"/>
      <c r="NM376" s="154"/>
      <c r="NN376" s="154"/>
      <c r="NO376" s="154"/>
      <c r="NP376" s="154"/>
      <c r="NQ376" s="154"/>
      <c r="NR376" s="154"/>
      <c r="NS376" s="154"/>
      <c r="NT376" s="154"/>
      <c r="NU376" s="154"/>
      <c r="NV376" s="154"/>
      <c r="NW376" s="154"/>
      <c r="NX376" s="154"/>
      <c r="NY376" s="154"/>
      <c r="NZ376" s="154"/>
      <c r="OA376" s="154"/>
      <c r="OB376" s="154"/>
      <c r="OC376" s="154"/>
      <c r="OD376" s="154"/>
      <c r="OE376" s="154"/>
      <c r="OF376" s="154"/>
      <c r="OG376" s="154"/>
      <c r="OH376" s="154"/>
      <c r="OI376" s="154"/>
      <c r="OJ376" s="154"/>
      <c r="OK376" s="154"/>
      <c r="OL376" s="154"/>
      <c r="OM376" s="154"/>
      <c r="ON376" s="154"/>
      <c r="OO376" s="154"/>
      <c r="OP376" s="154"/>
      <c r="OQ376" s="154"/>
      <c r="OR376" s="154"/>
      <c r="OS376" s="154"/>
      <c r="OT376" s="154"/>
      <c r="OU376" s="154"/>
      <c r="OV376" s="154"/>
      <c r="OW376" s="154"/>
      <c r="OX376" s="154"/>
      <c r="OY376" s="154"/>
      <c r="OZ376" s="154"/>
      <c r="PA376" s="154"/>
      <c r="PB376" s="154"/>
      <c r="PC376" s="154"/>
      <c r="PD376" s="154"/>
      <c r="PE376" s="154"/>
      <c r="PF376" s="154"/>
      <c r="PG376" s="154"/>
      <c r="PH376" s="154"/>
      <c r="PI376" s="154"/>
      <c r="PJ376" s="154"/>
      <c r="PK376" s="154"/>
      <c r="PL376" s="154"/>
      <c r="PM376" s="154"/>
      <c r="PN376" s="154"/>
      <c r="PO376" s="154"/>
      <c r="PP376" s="154"/>
      <c r="PQ376" s="154"/>
      <c r="PR376" s="154"/>
      <c r="PS376" s="154"/>
      <c r="PT376" s="154"/>
      <c r="PU376" s="154"/>
      <c r="PV376" s="154"/>
      <c r="PW376" s="154"/>
      <c r="PX376" s="154"/>
      <c r="PY376" s="154"/>
      <c r="PZ376" s="154"/>
      <c r="QA376" s="154"/>
      <c r="QB376" s="154"/>
      <c r="QC376" s="154"/>
      <c r="QD376" s="154"/>
      <c r="QE376" s="154"/>
      <c r="QF376" s="154"/>
      <c r="QG376" s="154"/>
      <c r="QH376" s="154"/>
      <c r="QI376" s="154"/>
      <c r="QJ376" s="154"/>
      <c r="QK376" s="154"/>
      <c r="QL376" s="154"/>
      <c r="QM376" s="154"/>
      <c r="QN376" s="154"/>
      <c r="QO376" s="154"/>
      <c r="QP376" s="154"/>
      <c r="QQ376" s="154"/>
      <c r="QR376" s="154"/>
      <c r="QS376" s="154"/>
      <c r="QT376" s="154"/>
      <c r="QU376" s="154"/>
      <c r="QV376" s="154"/>
      <c r="QW376" s="154"/>
      <c r="QX376" s="154"/>
      <c r="QY376" s="154"/>
      <c r="QZ376" s="154"/>
      <c r="RA376" s="154"/>
      <c r="RB376" s="154"/>
      <c r="RC376" s="154"/>
      <c r="RD376" s="154"/>
      <c r="RE376" s="154"/>
      <c r="RF376" s="154"/>
      <c r="RG376" s="154"/>
      <c r="RH376" s="154"/>
      <c r="RI376" s="154"/>
      <c r="RJ376" s="154"/>
      <c r="RK376" s="154"/>
      <c r="RL376" s="154"/>
      <c r="RM376" s="154"/>
      <c r="RN376" s="154"/>
      <c r="RO376" s="154"/>
      <c r="RP376" s="154"/>
      <c r="RQ376" s="154"/>
      <c r="RR376" s="154"/>
      <c r="RS376" s="154"/>
      <c r="RT376" s="154"/>
      <c r="RU376" s="154"/>
      <c r="RV376" s="154"/>
      <c r="RW376" s="154"/>
      <c r="RX376" s="154"/>
      <c r="RY376" s="154"/>
      <c r="RZ376" s="154"/>
      <c r="SA376" s="154"/>
      <c r="SB376" s="154"/>
      <c r="SC376" s="154"/>
      <c r="SD376" s="154"/>
      <c r="SE376" s="154"/>
      <c r="SF376" s="154"/>
      <c r="SG376" s="154"/>
      <c r="SH376" s="154"/>
      <c r="SI376" s="154"/>
      <c r="SJ376" s="154"/>
      <c r="SK376" s="154"/>
      <c r="SL376" s="154"/>
      <c r="SM376" s="154"/>
      <c r="SN376" s="154"/>
      <c r="SO376" s="154"/>
      <c r="SP376" s="154"/>
      <c r="SQ376" s="154"/>
      <c r="SR376" s="154"/>
      <c r="SS376" s="154"/>
      <c r="ST376" s="154"/>
      <c r="SU376" s="154"/>
      <c r="SV376" s="154"/>
      <c r="SW376" s="154"/>
      <c r="SX376" s="154"/>
      <c r="SY376" s="154"/>
      <c r="SZ376" s="154"/>
      <c r="TA376" s="154"/>
      <c r="TB376" s="154"/>
      <c r="TC376" s="154"/>
      <c r="TD376" s="154"/>
      <c r="TE376" s="154"/>
      <c r="TF376" s="154"/>
      <c r="TG376" s="154"/>
      <c r="TH376" s="154"/>
      <c r="TI376" s="154"/>
      <c r="TJ376" s="154"/>
      <c r="TK376" s="154"/>
      <c r="TL376" s="154"/>
      <c r="TM376" s="154"/>
      <c r="TN376" s="154"/>
      <c r="TO376" s="154"/>
      <c r="TP376" s="154"/>
      <c r="TQ376" s="154"/>
      <c r="TR376" s="154"/>
      <c r="TS376" s="154"/>
      <c r="TT376" s="154"/>
      <c r="TU376" s="154"/>
      <c r="TV376" s="154"/>
      <c r="TW376" s="154"/>
      <c r="TX376" s="154"/>
      <c r="TY376" s="154"/>
      <c r="TZ376" s="154"/>
      <c r="UA376" s="154"/>
      <c r="UB376" s="154"/>
      <c r="UC376" s="154"/>
      <c r="UD376" s="154"/>
      <c r="UE376" s="154"/>
      <c r="UF376" s="154"/>
      <c r="UG376" s="154"/>
      <c r="UH376" s="154"/>
      <c r="UI376" s="154"/>
      <c r="UJ376" s="154"/>
      <c r="UK376" s="154"/>
      <c r="UL376" s="154"/>
      <c r="UM376" s="154"/>
      <c r="UN376" s="154"/>
      <c r="UO376" s="154"/>
      <c r="UP376" s="154"/>
      <c r="UQ376" s="154"/>
      <c r="UR376" s="154"/>
      <c r="US376" s="154"/>
      <c r="UT376" s="154"/>
      <c r="UU376" s="154"/>
      <c r="UV376" s="154"/>
      <c r="UW376" s="154"/>
      <c r="UX376" s="154"/>
      <c r="UY376" s="154"/>
      <c r="UZ376" s="154"/>
    </row>
    <row r="377" spans="1:572" x14ac:dyDescent="0.3">
      <c r="A377" s="470">
        <v>37</v>
      </c>
      <c r="B377" s="473" t="str">
        <f>+$L$305</f>
        <v>ค่าถ่ายเอกสาร (ถ่ายเอกสารและเข้าเล่มบัญชีภาคหลวง)</v>
      </c>
      <c r="C377" s="345" t="s">
        <v>320</v>
      </c>
      <c r="D377" s="302" t="str">
        <f>+C377</f>
        <v>500.00 บาท</v>
      </c>
      <c r="E377" s="128" t="s">
        <v>279</v>
      </c>
      <c r="F377" s="161" t="str">
        <f>+$N$305</f>
        <v>ร้านน้ำปาดพลาสติก</v>
      </c>
      <c r="G377" s="162" t="str">
        <f>+F377</f>
        <v>ร้านน้ำปาดพลาสติก</v>
      </c>
      <c r="H377" s="480" t="s">
        <v>11</v>
      </c>
      <c r="I377" s="163" t="s">
        <v>402</v>
      </c>
      <c r="J377" s="164"/>
      <c r="K377" s="156"/>
      <c r="L377" s="146"/>
    </row>
    <row r="378" spans="1:572" x14ac:dyDescent="0.3">
      <c r="A378" s="471"/>
      <c r="B378" s="474"/>
      <c r="C378" s="18"/>
      <c r="D378" s="156"/>
      <c r="E378" s="129" t="s">
        <v>281</v>
      </c>
      <c r="F378" s="166" t="s">
        <v>19</v>
      </c>
      <c r="G378" s="167" t="s">
        <v>282</v>
      </c>
      <c r="H378" s="481"/>
      <c r="I378" s="101" t="s">
        <v>419</v>
      </c>
      <c r="J378" s="164"/>
      <c r="K378" s="156"/>
      <c r="L378" s="146"/>
    </row>
    <row r="379" spans="1:572" s="155" customFormat="1" x14ac:dyDescent="0.3">
      <c r="A379" s="472"/>
      <c r="B379" s="475"/>
      <c r="C379" s="22"/>
      <c r="E379" s="130"/>
      <c r="F379" s="168" t="str">
        <f>+C377</f>
        <v>500.00 บาท</v>
      </c>
      <c r="G379" s="169" t="str">
        <f>+C377</f>
        <v>500.00 บาท</v>
      </c>
      <c r="H379" s="482"/>
      <c r="I379" s="102"/>
      <c r="J379" s="164"/>
      <c r="K379" s="164"/>
      <c r="L379" s="146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  <c r="AD379" s="154"/>
      <c r="AE379" s="154"/>
      <c r="AF379" s="154"/>
      <c r="AG379" s="154"/>
      <c r="AH379" s="154"/>
      <c r="AI379" s="154"/>
      <c r="AJ379" s="154"/>
      <c r="AK379" s="154"/>
      <c r="AL379" s="154"/>
      <c r="AM379" s="154"/>
      <c r="AN379" s="154"/>
      <c r="AO379" s="154"/>
      <c r="AP379" s="154"/>
      <c r="AQ379" s="154"/>
      <c r="AR379" s="154"/>
      <c r="AS379" s="154"/>
      <c r="AT379" s="154"/>
      <c r="AU379" s="154"/>
      <c r="AV379" s="154"/>
      <c r="AW379" s="154"/>
      <c r="AX379" s="154"/>
      <c r="AY379" s="154"/>
      <c r="AZ379" s="154"/>
      <c r="BA379" s="154"/>
      <c r="BB379" s="154"/>
      <c r="BC379" s="154"/>
      <c r="BD379" s="154"/>
      <c r="BE379" s="154"/>
      <c r="BF379" s="154"/>
      <c r="BG379" s="154"/>
      <c r="BH379" s="154"/>
      <c r="BI379" s="154"/>
      <c r="BJ379" s="154"/>
      <c r="BK379" s="154"/>
      <c r="BL379" s="154"/>
      <c r="BM379" s="154"/>
      <c r="BN379" s="154"/>
      <c r="BO379" s="154"/>
      <c r="BP379" s="154"/>
      <c r="BQ379" s="154"/>
      <c r="BR379" s="154"/>
      <c r="BS379" s="154"/>
      <c r="BT379" s="154"/>
      <c r="BU379" s="154"/>
      <c r="BV379" s="154"/>
      <c r="BW379" s="154"/>
      <c r="BX379" s="154"/>
      <c r="BY379" s="154"/>
      <c r="BZ379" s="154"/>
      <c r="CA379" s="154"/>
      <c r="CB379" s="154"/>
      <c r="CC379" s="154"/>
      <c r="CD379" s="154"/>
      <c r="CE379" s="154"/>
      <c r="CF379" s="154"/>
      <c r="CG379" s="154"/>
      <c r="CH379" s="154"/>
      <c r="CI379" s="154"/>
      <c r="CJ379" s="154"/>
      <c r="CK379" s="154"/>
      <c r="CL379" s="154"/>
      <c r="CM379" s="154"/>
      <c r="CN379" s="154"/>
      <c r="CO379" s="154"/>
      <c r="CP379" s="154"/>
      <c r="CQ379" s="154"/>
      <c r="CR379" s="154"/>
      <c r="CS379" s="154"/>
      <c r="CT379" s="154"/>
      <c r="CU379" s="154"/>
      <c r="CV379" s="154"/>
      <c r="CW379" s="154"/>
      <c r="CX379" s="154"/>
      <c r="CY379" s="154"/>
      <c r="CZ379" s="154"/>
      <c r="DA379" s="154"/>
      <c r="DB379" s="154"/>
      <c r="DC379" s="154"/>
      <c r="DD379" s="154"/>
      <c r="DE379" s="154"/>
      <c r="DF379" s="154"/>
      <c r="DG379" s="154"/>
      <c r="DH379" s="154"/>
      <c r="DI379" s="154"/>
      <c r="DJ379" s="154"/>
      <c r="DK379" s="154"/>
      <c r="DL379" s="154"/>
      <c r="DM379" s="154"/>
      <c r="DN379" s="154"/>
      <c r="DO379" s="154"/>
      <c r="DP379" s="154"/>
      <c r="DQ379" s="154"/>
      <c r="DR379" s="154"/>
      <c r="DS379" s="154"/>
      <c r="DT379" s="154"/>
      <c r="DU379" s="154"/>
      <c r="DV379" s="154"/>
      <c r="DW379" s="154"/>
      <c r="DX379" s="154"/>
      <c r="DY379" s="154"/>
      <c r="DZ379" s="154"/>
      <c r="EA379" s="154"/>
      <c r="EB379" s="154"/>
      <c r="EC379" s="154"/>
      <c r="ED379" s="154"/>
      <c r="EE379" s="154"/>
      <c r="EF379" s="154"/>
      <c r="EG379" s="154"/>
      <c r="EH379" s="154"/>
      <c r="EI379" s="154"/>
      <c r="EJ379" s="154"/>
      <c r="EK379" s="154"/>
      <c r="EL379" s="154"/>
      <c r="EM379" s="154"/>
      <c r="EN379" s="154"/>
      <c r="EO379" s="154"/>
      <c r="EP379" s="154"/>
      <c r="EQ379" s="154"/>
      <c r="ER379" s="154"/>
      <c r="ES379" s="154"/>
      <c r="ET379" s="154"/>
      <c r="EU379" s="154"/>
      <c r="EV379" s="154"/>
      <c r="EW379" s="154"/>
      <c r="EX379" s="154"/>
      <c r="EY379" s="154"/>
      <c r="EZ379" s="154"/>
      <c r="FA379" s="154"/>
      <c r="FB379" s="154"/>
      <c r="FC379" s="154"/>
      <c r="FD379" s="154"/>
      <c r="FE379" s="154"/>
      <c r="FF379" s="154"/>
      <c r="FG379" s="154"/>
      <c r="FH379" s="154"/>
      <c r="FI379" s="154"/>
      <c r="FJ379" s="154"/>
      <c r="FK379" s="154"/>
      <c r="FL379" s="154"/>
      <c r="FM379" s="154"/>
      <c r="FN379" s="154"/>
      <c r="FO379" s="154"/>
      <c r="FP379" s="154"/>
      <c r="FQ379" s="154"/>
      <c r="FR379" s="154"/>
      <c r="FS379" s="154"/>
      <c r="FT379" s="154"/>
      <c r="FU379" s="154"/>
      <c r="FV379" s="154"/>
      <c r="FW379" s="154"/>
      <c r="FX379" s="154"/>
      <c r="FY379" s="154"/>
      <c r="FZ379" s="154"/>
      <c r="GA379" s="154"/>
      <c r="GB379" s="154"/>
      <c r="GC379" s="154"/>
      <c r="GD379" s="154"/>
      <c r="GE379" s="154"/>
      <c r="GF379" s="154"/>
      <c r="GG379" s="154"/>
      <c r="GH379" s="154"/>
      <c r="GI379" s="154"/>
      <c r="GJ379" s="154"/>
      <c r="GK379" s="154"/>
      <c r="GL379" s="154"/>
      <c r="GM379" s="154"/>
      <c r="GN379" s="154"/>
      <c r="GO379" s="154"/>
      <c r="GP379" s="154"/>
      <c r="GQ379" s="154"/>
      <c r="GR379" s="154"/>
      <c r="GS379" s="154"/>
      <c r="GT379" s="154"/>
      <c r="GU379" s="154"/>
      <c r="GV379" s="154"/>
      <c r="GW379" s="154"/>
      <c r="GX379" s="154"/>
      <c r="GY379" s="154"/>
      <c r="GZ379" s="154"/>
      <c r="HA379" s="154"/>
      <c r="HB379" s="154"/>
      <c r="HC379" s="154"/>
      <c r="HD379" s="154"/>
      <c r="HE379" s="154"/>
      <c r="HF379" s="154"/>
      <c r="HG379" s="154"/>
      <c r="HH379" s="154"/>
      <c r="HI379" s="154"/>
      <c r="HJ379" s="154"/>
      <c r="HK379" s="154"/>
      <c r="HL379" s="154"/>
      <c r="HM379" s="154"/>
      <c r="HN379" s="154"/>
      <c r="HO379" s="154"/>
      <c r="HP379" s="154"/>
      <c r="HQ379" s="154"/>
      <c r="HR379" s="154"/>
      <c r="HS379" s="154"/>
      <c r="HT379" s="154"/>
      <c r="HU379" s="154"/>
      <c r="HV379" s="154"/>
      <c r="HW379" s="154"/>
      <c r="HX379" s="154"/>
      <c r="HY379" s="154"/>
      <c r="HZ379" s="154"/>
      <c r="IA379" s="154"/>
      <c r="IB379" s="154"/>
      <c r="IC379" s="154"/>
      <c r="ID379" s="154"/>
      <c r="IE379" s="154"/>
      <c r="IF379" s="154"/>
      <c r="IG379" s="154"/>
      <c r="IH379" s="154"/>
      <c r="II379" s="154"/>
      <c r="IJ379" s="154"/>
      <c r="IK379" s="154"/>
      <c r="IL379" s="154"/>
      <c r="IM379" s="154"/>
      <c r="IN379" s="154"/>
      <c r="IO379" s="154"/>
      <c r="IP379" s="154"/>
      <c r="IQ379" s="154"/>
      <c r="IR379" s="154"/>
      <c r="IS379" s="154"/>
      <c r="IT379" s="154"/>
      <c r="IU379" s="154"/>
      <c r="IV379" s="154"/>
      <c r="IW379" s="154"/>
      <c r="IX379" s="154"/>
      <c r="IY379" s="154"/>
      <c r="IZ379" s="154"/>
      <c r="JA379" s="154"/>
      <c r="JB379" s="154"/>
      <c r="JC379" s="154"/>
      <c r="JD379" s="154"/>
      <c r="JE379" s="154"/>
      <c r="JF379" s="154"/>
      <c r="JG379" s="154"/>
      <c r="JH379" s="154"/>
      <c r="JI379" s="154"/>
      <c r="JJ379" s="154"/>
      <c r="JK379" s="154"/>
      <c r="JL379" s="154"/>
      <c r="JM379" s="154"/>
      <c r="JN379" s="154"/>
      <c r="JO379" s="154"/>
      <c r="JP379" s="154"/>
      <c r="JQ379" s="154"/>
      <c r="JR379" s="154"/>
      <c r="JS379" s="154"/>
      <c r="JT379" s="154"/>
      <c r="JU379" s="154"/>
      <c r="JV379" s="154"/>
      <c r="JW379" s="154"/>
      <c r="JX379" s="154"/>
      <c r="JY379" s="154"/>
      <c r="JZ379" s="154"/>
      <c r="KA379" s="154"/>
      <c r="KB379" s="154"/>
      <c r="KC379" s="154"/>
      <c r="KD379" s="154"/>
      <c r="KE379" s="154"/>
      <c r="KF379" s="154"/>
      <c r="KG379" s="154"/>
      <c r="KH379" s="154"/>
      <c r="KI379" s="154"/>
      <c r="KJ379" s="154"/>
      <c r="KK379" s="154"/>
      <c r="KL379" s="154"/>
      <c r="KM379" s="154"/>
      <c r="KN379" s="154"/>
      <c r="KO379" s="154"/>
      <c r="KP379" s="154"/>
      <c r="KQ379" s="154"/>
      <c r="KR379" s="154"/>
      <c r="KS379" s="154"/>
      <c r="KT379" s="154"/>
      <c r="KU379" s="154"/>
      <c r="KV379" s="154"/>
      <c r="KW379" s="154"/>
      <c r="KX379" s="154"/>
      <c r="KY379" s="154"/>
      <c r="KZ379" s="154"/>
      <c r="LA379" s="154"/>
      <c r="LB379" s="154"/>
      <c r="LC379" s="154"/>
      <c r="LD379" s="154"/>
      <c r="LE379" s="154"/>
      <c r="LF379" s="154"/>
      <c r="LG379" s="154"/>
      <c r="LH379" s="154"/>
      <c r="LI379" s="154"/>
      <c r="LJ379" s="154"/>
      <c r="LK379" s="154"/>
      <c r="LL379" s="154"/>
      <c r="LM379" s="154"/>
      <c r="LN379" s="154"/>
      <c r="LO379" s="154"/>
      <c r="LP379" s="154"/>
      <c r="LQ379" s="154"/>
      <c r="LR379" s="154"/>
      <c r="LS379" s="154"/>
      <c r="LT379" s="154"/>
      <c r="LU379" s="154"/>
      <c r="LV379" s="154"/>
      <c r="LW379" s="154"/>
      <c r="LX379" s="154"/>
      <c r="LY379" s="154"/>
      <c r="LZ379" s="154"/>
      <c r="MA379" s="154"/>
      <c r="MB379" s="154"/>
      <c r="MC379" s="154"/>
      <c r="MD379" s="154"/>
      <c r="ME379" s="154"/>
      <c r="MF379" s="154"/>
      <c r="MG379" s="154"/>
      <c r="MH379" s="154"/>
      <c r="MI379" s="154"/>
      <c r="MJ379" s="154"/>
      <c r="MK379" s="154"/>
      <c r="ML379" s="154"/>
      <c r="MM379" s="154"/>
      <c r="MN379" s="154"/>
      <c r="MO379" s="154"/>
      <c r="MP379" s="154"/>
      <c r="MQ379" s="154"/>
      <c r="MR379" s="154"/>
      <c r="MS379" s="154"/>
      <c r="MT379" s="154"/>
      <c r="MU379" s="154"/>
      <c r="MV379" s="154"/>
      <c r="MW379" s="154"/>
      <c r="MX379" s="154"/>
      <c r="MY379" s="154"/>
      <c r="MZ379" s="154"/>
      <c r="NA379" s="154"/>
      <c r="NB379" s="154"/>
      <c r="NC379" s="154"/>
      <c r="ND379" s="154"/>
      <c r="NE379" s="154"/>
      <c r="NF379" s="154"/>
      <c r="NG379" s="154"/>
      <c r="NH379" s="154"/>
      <c r="NI379" s="154"/>
      <c r="NJ379" s="154"/>
      <c r="NK379" s="154"/>
      <c r="NL379" s="154"/>
      <c r="NM379" s="154"/>
      <c r="NN379" s="154"/>
      <c r="NO379" s="154"/>
      <c r="NP379" s="154"/>
      <c r="NQ379" s="154"/>
      <c r="NR379" s="154"/>
      <c r="NS379" s="154"/>
      <c r="NT379" s="154"/>
      <c r="NU379" s="154"/>
      <c r="NV379" s="154"/>
      <c r="NW379" s="154"/>
      <c r="NX379" s="154"/>
      <c r="NY379" s="154"/>
      <c r="NZ379" s="154"/>
      <c r="OA379" s="154"/>
      <c r="OB379" s="154"/>
      <c r="OC379" s="154"/>
      <c r="OD379" s="154"/>
      <c r="OE379" s="154"/>
      <c r="OF379" s="154"/>
      <c r="OG379" s="154"/>
      <c r="OH379" s="154"/>
      <c r="OI379" s="154"/>
      <c r="OJ379" s="154"/>
      <c r="OK379" s="154"/>
      <c r="OL379" s="154"/>
      <c r="OM379" s="154"/>
      <c r="ON379" s="154"/>
      <c r="OO379" s="154"/>
      <c r="OP379" s="154"/>
      <c r="OQ379" s="154"/>
      <c r="OR379" s="154"/>
      <c r="OS379" s="154"/>
      <c r="OT379" s="154"/>
      <c r="OU379" s="154"/>
      <c r="OV379" s="154"/>
      <c r="OW379" s="154"/>
      <c r="OX379" s="154"/>
      <c r="OY379" s="154"/>
      <c r="OZ379" s="154"/>
      <c r="PA379" s="154"/>
      <c r="PB379" s="154"/>
      <c r="PC379" s="154"/>
      <c r="PD379" s="154"/>
      <c r="PE379" s="154"/>
      <c r="PF379" s="154"/>
      <c r="PG379" s="154"/>
      <c r="PH379" s="154"/>
      <c r="PI379" s="154"/>
      <c r="PJ379" s="154"/>
      <c r="PK379" s="154"/>
      <c r="PL379" s="154"/>
      <c r="PM379" s="154"/>
      <c r="PN379" s="154"/>
      <c r="PO379" s="154"/>
      <c r="PP379" s="154"/>
      <c r="PQ379" s="154"/>
      <c r="PR379" s="154"/>
      <c r="PS379" s="154"/>
      <c r="PT379" s="154"/>
      <c r="PU379" s="154"/>
      <c r="PV379" s="154"/>
      <c r="PW379" s="154"/>
      <c r="PX379" s="154"/>
      <c r="PY379" s="154"/>
      <c r="PZ379" s="154"/>
      <c r="QA379" s="154"/>
      <c r="QB379" s="154"/>
      <c r="QC379" s="154"/>
      <c r="QD379" s="154"/>
      <c r="QE379" s="154"/>
      <c r="QF379" s="154"/>
      <c r="QG379" s="154"/>
      <c r="QH379" s="154"/>
      <c r="QI379" s="154"/>
      <c r="QJ379" s="154"/>
      <c r="QK379" s="154"/>
      <c r="QL379" s="154"/>
      <c r="QM379" s="154"/>
      <c r="QN379" s="154"/>
      <c r="QO379" s="154"/>
      <c r="QP379" s="154"/>
      <c r="QQ379" s="154"/>
      <c r="QR379" s="154"/>
      <c r="QS379" s="154"/>
      <c r="QT379" s="154"/>
      <c r="QU379" s="154"/>
      <c r="QV379" s="154"/>
      <c r="QW379" s="154"/>
      <c r="QX379" s="154"/>
      <c r="QY379" s="154"/>
      <c r="QZ379" s="154"/>
      <c r="RA379" s="154"/>
      <c r="RB379" s="154"/>
      <c r="RC379" s="154"/>
      <c r="RD379" s="154"/>
      <c r="RE379" s="154"/>
      <c r="RF379" s="154"/>
      <c r="RG379" s="154"/>
      <c r="RH379" s="154"/>
      <c r="RI379" s="154"/>
      <c r="RJ379" s="154"/>
      <c r="RK379" s="154"/>
      <c r="RL379" s="154"/>
      <c r="RM379" s="154"/>
      <c r="RN379" s="154"/>
      <c r="RO379" s="154"/>
      <c r="RP379" s="154"/>
      <c r="RQ379" s="154"/>
      <c r="RR379" s="154"/>
      <c r="RS379" s="154"/>
      <c r="RT379" s="154"/>
      <c r="RU379" s="154"/>
      <c r="RV379" s="154"/>
      <c r="RW379" s="154"/>
      <c r="RX379" s="154"/>
      <c r="RY379" s="154"/>
      <c r="RZ379" s="154"/>
      <c r="SA379" s="154"/>
      <c r="SB379" s="154"/>
      <c r="SC379" s="154"/>
      <c r="SD379" s="154"/>
      <c r="SE379" s="154"/>
      <c r="SF379" s="154"/>
      <c r="SG379" s="154"/>
      <c r="SH379" s="154"/>
      <c r="SI379" s="154"/>
      <c r="SJ379" s="154"/>
      <c r="SK379" s="154"/>
      <c r="SL379" s="154"/>
      <c r="SM379" s="154"/>
      <c r="SN379" s="154"/>
      <c r="SO379" s="154"/>
      <c r="SP379" s="154"/>
      <c r="SQ379" s="154"/>
      <c r="SR379" s="154"/>
      <c r="SS379" s="154"/>
      <c r="ST379" s="154"/>
      <c r="SU379" s="154"/>
      <c r="SV379" s="154"/>
      <c r="SW379" s="154"/>
      <c r="SX379" s="154"/>
      <c r="SY379" s="154"/>
      <c r="SZ379" s="154"/>
      <c r="TA379" s="154"/>
      <c r="TB379" s="154"/>
      <c r="TC379" s="154"/>
      <c r="TD379" s="154"/>
      <c r="TE379" s="154"/>
      <c r="TF379" s="154"/>
      <c r="TG379" s="154"/>
      <c r="TH379" s="154"/>
      <c r="TI379" s="154"/>
      <c r="TJ379" s="154"/>
      <c r="TK379" s="154"/>
      <c r="TL379" s="154"/>
      <c r="TM379" s="154"/>
      <c r="TN379" s="154"/>
      <c r="TO379" s="154"/>
      <c r="TP379" s="154"/>
      <c r="TQ379" s="154"/>
      <c r="TR379" s="154"/>
      <c r="TS379" s="154"/>
      <c r="TT379" s="154"/>
      <c r="TU379" s="154"/>
      <c r="TV379" s="154"/>
      <c r="TW379" s="154"/>
      <c r="TX379" s="154"/>
      <c r="TY379" s="154"/>
      <c r="TZ379" s="154"/>
      <c r="UA379" s="154"/>
      <c r="UB379" s="154"/>
      <c r="UC379" s="154"/>
      <c r="UD379" s="154"/>
      <c r="UE379" s="154"/>
      <c r="UF379" s="154"/>
      <c r="UG379" s="154"/>
      <c r="UH379" s="154"/>
      <c r="UI379" s="154"/>
      <c r="UJ379" s="154"/>
      <c r="UK379" s="154"/>
      <c r="UL379" s="154"/>
      <c r="UM379" s="154"/>
      <c r="UN379" s="154"/>
      <c r="UO379" s="154"/>
      <c r="UP379" s="154"/>
      <c r="UQ379" s="154"/>
      <c r="UR379" s="154"/>
      <c r="US379" s="154"/>
      <c r="UT379" s="154"/>
      <c r="UU379" s="154"/>
      <c r="UV379" s="154"/>
      <c r="UW379" s="154"/>
      <c r="UX379" s="154"/>
      <c r="UY379" s="154"/>
      <c r="UZ379" s="154"/>
    </row>
    <row r="380" spans="1:572" x14ac:dyDescent="0.3">
      <c r="A380" s="470">
        <v>38</v>
      </c>
      <c r="B380" s="473" t="str">
        <f>+$L$306</f>
        <v>ค่าเครื่องเขียนแบบพิมพ์ น้ำหมึกเครื่องพริ้นเตอร์ CANON G3010(11505-1450/8)</v>
      </c>
      <c r="C380" s="345" t="s">
        <v>315</v>
      </c>
      <c r="D380" s="302" t="str">
        <f>+C380</f>
        <v>1,440.00 บาท</v>
      </c>
      <c r="E380" s="128" t="s">
        <v>279</v>
      </c>
      <c r="F380" s="161" t="str">
        <f>+$N$306</f>
        <v>บริษัท แอดไวซ์ น้ำปาด จำกัด</v>
      </c>
      <c r="G380" s="162" t="str">
        <f>+F380</f>
        <v>บริษัท แอดไวซ์ น้ำปาด จำกัด</v>
      </c>
      <c r="H380" s="480" t="s">
        <v>11</v>
      </c>
      <c r="I380" s="163" t="s">
        <v>410</v>
      </c>
      <c r="J380" s="164"/>
      <c r="K380" s="156"/>
      <c r="L380" s="146"/>
    </row>
    <row r="381" spans="1:572" x14ac:dyDescent="0.3">
      <c r="A381" s="471"/>
      <c r="B381" s="474"/>
      <c r="C381" s="18"/>
      <c r="D381" s="156"/>
      <c r="E381" s="129" t="s">
        <v>281</v>
      </c>
      <c r="F381" s="166" t="s">
        <v>19</v>
      </c>
      <c r="G381" s="167" t="s">
        <v>282</v>
      </c>
      <c r="H381" s="481"/>
      <c r="I381" s="101" t="s">
        <v>420</v>
      </c>
      <c r="J381" s="164"/>
      <c r="K381" s="156"/>
      <c r="L381" s="146"/>
    </row>
    <row r="382" spans="1:572" s="155" customFormat="1" x14ac:dyDescent="0.3">
      <c r="A382" s="472"/>
      <c r="B382" s="475"/>
      <c r="C382" s="22"/>
      <c r="E382" s="130"/>
      <c r="F382" s="168" t="str">
        <f>+C380</f>
        <v>1,440.00 บาท</v>
      </c>
      <c r="G382" s="169" t="str">
        <f>+C380</f>
        <v>1,440.00 บาท</v>
      </c>
      <c r="H382" s="482"/>
      <c r="I382" s="102"/>
      <c r="J382" s="164"/>
      <c r="K382" s="164"/>
      <c r="L382" s="146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  <c r="AD382" s="154"/>
      <c r="AE382" s="154"/>
      <c r="AF382" s="154"/>
      <c r="AG382" s="154"/>
      <c r="AH382" s="154"/>
      <c r="AI382" s="154"/>
      <c r="AJ382" s="154"/>
      <c r="AK382" s="154"/>
      <c r="AL382" s="154"/>
      <c r="AM382" s="154"/>
      <c r="AN382" s="154"/>
      <c r="AO382" s="154"/>
      <c r="AP382" s="154"/>
      <c r="AQ382" s="154"/>
      <c r="AR382" s="154"/>
      <c r="AS382" s="154"/>
      <c r="AT382" s="154"/>
      <c r="AU382" s="154"/>
      <c r="AV382" s="154"/>
      <c r="AW382" s="154"/>
      <c r="AX382" s="154"/>
      <c r="AY382" s="154"/>
      <c r="AZ382" s="154"/>
      <c r="BA382" s="154"/>
      <c r="BB382" s="154"/>
      <c r="BC382" s="154"/>
      <c r="BD382" s="154"/>
      <c r="BE382" s="154"/>
      <c r="BF382" s="154"/>
      <c r="BG382" s="154"/>
      <c r="BH382" s="154"/>
      <c r="BI382" s="154"/>
      <c r="BJ382" s="154"/>
      <c r="BK382" s="154"/>
      <c r="BL382" s="154"/>
      <c r="BM382" s="154"/>
      <c r="BN382" s="154"/>
      <c r="BO382" s="154"/>
      <c r="BP382" s="154"/>
      <c r="BQ382" s="154"/>
      <c r="BR382" s="154"/>
      <c r="BS382" s="154"/>
      <c r="BT382" s="154"/>
      <c r="BU382" s="154"/>
      <c r="BV382" s="154"/>
      <c r="BW382" s="154"/>
      <c r="BX382" s="154"/>
      <c r="BY382" s="154"/>
      <c r="BZ382" s="154"/>
      <c r="CA382" s="154"/>
      <c r="CB382" s="154"/>
      <c r="CC382" s="154"/>
      <c r="CD382" s="154"/>
      <c r="CE382" s="154"/>
      <c r="CF382" s="154"/>
      <c r="CG382" s="154"/>
      <c r="CH382" s="154"/>
      <c r="CI382" s="154"/>
      <c r="CJ382" s="154"/>
      <c r="CK382" s="154"/>
      <c r="CL382" s="154"/>
      <c r="CM382" s="154"/>
      <c r="CN382" s="154"/>
      <c r="CO382" s="154"/>
      <c r="CP382" s="154"/>
      <c r="CQ382" s="154"/>
      <c r="CR382" s="154"/>
      <c r="CS382" s="154"/>
      <c r="CT382" s="154"/>
      <c r="CU382" s="154"/>
      <c r="CV382" s="154"/>
      <c r="CW382" s="154"/>
      <c r="CX382" s="154"/>
      <c r="CY382" s="154"/>
      <c r="CZ382" s="154"/>
      <c r="DA382" s="154"/>
      <c r="DB382" s="154"/>
      <c r="DC382" s="154"/>
      <c r="DD382" s="154"/>
      <c r="DE382" s="154"/>
      <c r="DF382" s="154"/>
      <c r="DG382" s="154"/>
      <c r="DH382" s="154"/>
      <c r="DI382" s="154"/>
      <c r="DJ382" s="154"/>
      <c r="DK382" s="154"/>
      <c r="DL382" s="154"/>
      <c r="DM382" s="154"/>
      <c r="DN382" s="154"/>
      <c r="DO382" s="154"/>
      <c r="DP382" s="154"/>
      <c r="DQ382" s="154"/>
      <c r="DR382" s="154"/>
      <c r="DS382" s="154"/>
      <c r="DT382" s="154"/>
      <c r="DU382" s="154"/>
      <c r="DV382" s="154"/>
      <c r="DW382" s="154"/>
      <c r="DX382" s="154"/>
      <c r="DY382" s="154"/>
      <c r="DZ382" s="154"/>
      <c r="EA382" s="154"/>
      <c r="EB382" s="154"/>
      <c r="EC382" s="154"/>
      <c r="ED382" s="154"/>
      <c r="EE382" s="154"/>
      <c r="EF382" s="154"/>
      <c r="EG382" s="154"/>
      <c r="EH382" s="154"/>
      <c r="EI382" s="154"/>
      <c r="EJ382" s="154"/>
      <c r="EK382" s="154"/>
      <c r="EL382" s="154"/>
      <c r="EM382" s="154"/>
      <c r="EN382" s="154"/>
      <c r="EO382" s="154"/>
      <c r="EP382" s="154"/>
      <c r="EQ382" s="154"/>
      <c r="ER382" s="154"/>
      <c r="ES382" s="154"/>
      <c r="ET382" s="154"/>
      <c r="EU382" s="154"/>
      <c r="EV382" s="154"/>
      <c r="EW382" s="154"/>
      <c r="EX382" s="154"/>
      <c r="EY382" s="154"/>
      <c r="EZ382" s="154"/>
      <c r="FA382" s="154"/>
      <c r="FB382" s="154"/>
      <c r="FC382" s="154"/>
      <c r="FD382" s="154"/>
      <c r="FE382" s="154"/>
      <c r="FF382" s="154"/>
      <c r="FG382" s="154"/>
      <c r="FH382" s="154"/>
      <c r="FI382" s="154"/>
      <c r="FJ382" s="154"/>
      <c r="FK382" s="154"/>
      <c r="FL382" s="154"/>
      <c r="FM382" s="154"/>
      <c r="FN382" s="154"/>
      <c r="FO382" s="154"/>
      <c r="FP382" s="154"/>
      <c r="FQ382" s="154"/>
      <c r="FR382" s="154"/>
      <c r="FS382" s="154"/>
      <c r="FT382" s="154"/>
      <c r="FU382" s="154"/>
      <c r="FV382" s="154"/>
      <c r="FW382" s="154"/>
      <c r="FX382" s="154"/>
      <c r="FY382" s="154"/>
      <c r="FZ382" s="154"/>
      <c r="GA382" s="154"/>
      <c r="GB382" s="154"/>
      <c r="GC382" s="154"/>
      <c r="GD382" s="154"/>
      <c r="GE382" s="154"/>
      <c r="GF382" s="154"/>
      <c r="GG382" s="154"/>
      <c r="GH382" s="154"/>
      <c r="GI382" s="154"/>
      <c r="GJ382" s="154"/>
      <c r="GK382" s="154"/>
      <c r="GL382" s="154"/>
      <c r="GM382" s="154"/>
      <c r="GN382" s="154"/>
      <c r="GO382" s="154"/>
      <c r="GP382" s="154"/>
      <c r="GQ382" s="154"/>
      <c r="GR382" s="154"/>
      <c r="GS382" s="154"/>
      <c r="GT382" s="154"/>
      <c r="GU382" s="154"/>
      <c r="GV382" s="154"/>
      <c r="GW382" s="154"/>
      <c r="GX382" s="154"/>
      <c r="GY382" s="154"/>
      <c r="GZ382" s="154"/>
      <c r="HA382" s="154"/>
      <c r="HB382" s="154"/>
      <c r="HC382" s="154"/>
      <c r="HD382" s="154"/>
      <c r="HE382" s="154"/>
      <c r="HF382" s="154"/>
      <c r="HG382" s="154"/>
      <c r="HH382" s="154"/>
      <c r="HI382" s="154"/>
      <c r="HJ382" s="154"/>
      <c r="HK382" s="154"/>
      <c r="HL382" s="154"/>
      <c r="HM382" s="154"/>
      <c r="HN382" s="154"/>
      <c r="HO382" s="154"/>
      <c r="HP382" s="154"/>
      <c r="HQ382" s="154"/>
      <c r="HR382" s="154"/>
      <c r="HS382" s="154"/>
      <c r="HT382" s="154"/>
      <c r="HU382" s="154"/>
      <c r="HV382" s="154"/>
      <c r="HW382" s="154"/>
      <c r="HX382" s="154"/>
      <c r="HY382" s="154"/>
      <c r="HZ382" s="154"/>
      <c r="IA382" s="154"/>
      <c r="IB382" s="154"/>
      <c r="IC382" s="154"/>
      <c r="ID382" s="154"/>
      <c r="IE382" s="154"/>
      <c r="IF382" s="154"/>
      <c r="IG382" s="154"/>
      <c r="IH382" s="154"/>
      <c r="II382" s="154"/>
      <c r="IJ382" s="154"/>
      <c r="IK382" s="154"/>
      <c r="IL382" s="154"/>
      <c r="IM382" s="154"/>
      <c r="IN382" s="154"/>
      <c r="IO382" s="154"/>
      <c r="IP382" s="154"/>
      <c r="IQ382" s="154"/>
      <c r="IR382" s="154"/>
      <c r="IS382" s="154"/>
      <c r="IT382" s="154"/>
      <c r="IU382" s="154"/>
      <c r="IV382" s="154"/>
      <c r="IW382" s="154"/>
      <c r="IX382" s="154"/>
      <c r="IY382" s="154"/>
      <c r="IZ382" s="154"/>
      <c r="JA382" s="154"/>
      <c r="JB382" s="154"/>
      <c r="JC382" s="154"/>
      <c r="JD382" s="154"/>
      <c r="JE382" s="154"/>
      <c r="JF382" s="154"/>
      <c r="JG382" s="154"/>
      <c r="JH382" s="154"/>
      <c r="JI382" s="154"/>
      <c r="JJ382" s="154"/>
      <c r="JK382" s="154"/>
      <c r="JL382" s="154"/>
      <c r="JM382" s="154"/>
      <c r="JN382" s="154"/>
      <c r="JO382" s="154"/>
      <c r="JP382" s="154"/>
      <c r="JQ382" s="154"/>
      <c r="JR382" s="154"/>
      <c r="JS382" s="154"/>
      <c r="JT382" s="154"/>
      <c r="JU382" s="154"/>
      <c r="JV382" s="154"/>
      <c r="JW382" s="154"/>
      <c r="JX382" s="154"/>
      <c r="JY382" s="154"/>
      <c r="JZ382" s="154"/>
      <c r="KA382" s="154"/>
      <c r="KB382" s="154"/>
      <c r="KC382" s="154"/>
      <c r="KD382" s="154"/>
      <c r="KE382" s="154"/>
      <c r="KF382" s="154"/>
      <c r="KG382" s="154"/>
      <c r="KH382" s="154"/>
      <c r="KI382" s="154"/>
      <c r="KJ382" s="154"/>
      <c r="KK382" s="154"/>
      <c r="KL382" s="154"/>
      <c r="KM382" s="154"/>
      <c r="KN382" s="154"/>
      <c r="KO382" s="154"/>
      <c r="KP382" s="154"/>
      <c r="KQ382" s="154"/>
      <c r="KR382" s="154"/>
      <c r="KS382" s="154"/>
      <c r="KT382" s="154"/>
      <c r="KU382" s="154"/>
      <c r="KV382" s="154"/>
      <c r="KW382" s="154"/>
      <c r="KX382" s="154"/>
      <c r="KY382" s="154"/>
      <c r="KZ382" s="154"/>
      <c r="LA382" s="154"/>
      <c r="LB382" s="154"/>
      <c r="LC382" s="154"/>
      <c r="LD382" s="154"/>
      <c r="LE382" s="154"/>
      <c r="LF382" s="154"/>
      <c r="LG382" s="154"/>
      <c r="LH382" s="154"/>
      <c r="LI382" s="154"/>
      <c r="LJ382" s="154"/>
      <c r="LK382" s="154"/>
      <c r="LL382" s="154"/>
      <c r="LM382" s="154"/>
      <c r="LN382" s="154"/>
      <c r="LO382" s="154"/>
      <c r="LP382" s="154"/>
      <c r="LQ382" s="154"/>
      <c r="LR382" s="154"/>
      <c r="LS382" s="154"/>
      <c r="LT382" s="154"/>
      <c r="LU382" s="154"/>
      <c r="LV382" s="154"/>
      <c r="LW382" s="154"/>
      <c r="LX382" s="154"/>
      <c r="LY382" s="154"/>
      <c r="LZ382" s="154"/>
      <c r="MA382" s="154"/>
      <c r="MB382" s="154"/>
      <c r="MC382" s="154"/>
      <c r="MD382" s="154"/>
      <c r="ME382" s="154"/>
      <c r="MF382" s="154"/>
      <c r="MG382" s="154"/>
      <c r="MH382" s="154"/>
      <c r="MI382" s="154"/>
      <c r="MJ382" s="154"/>
      <c r="MK382" s="154"/>
      <c r="ML382" s="154"/>
      <c r="MM382" s="154"/>
      <c r="MN382" s="154"/>
      <c r="MO382" s="154"/>
      <c r="MP382" s="154"/>
      <c r="MQ382" s="154"/>
      <c r="MR382" s="154"/>
      <c r="MS382" s="154"/>
      <c r="MT382" s="154"/>
      <c r="MU382" s="154"/>
      <c r="MV382" s="154"/>
      <c r="MW382" s="154"/>
      <c r="MX382" s="154"/>
      <c r="MY382" s="154"/>
      <c r="MZ382" s="154"/>
      <c r="NA382" s="154"/>
      <c r="NB382" s="154"/>
      <c r="NC382" s="154"/>
      <c r="ND382" s="154"/>
      <c r="NE382" s="154"/>
      <c r="NF382" s="154"/>
      <c r="NG382" s="154"/>
      <c r="NH382" s="154"/>
      <c r="NI382" s="154"/>
      <c r="NJ382" s="154"/>
      <c r="NK382" s="154"/>
      <c r="NL382" s="154"/>
      <c r="NM382" s="154"/>
      <c r="NN382" s="154"/>
      <c r="NO382" s="154"/>
      <c r="NP382" s="154"/>
      <c r="NQ382" s="154"/>
      <c r="NR382" s="154"/>
      <c r="NS382" s="154"/>
      <c r="NT382" s="154"/>
      <c r="NU382" s="154"/>
      <c r="NV382" s="154"/>
      <c r="NW382" s="154"/>
      <c r="NX382" s="154"/>
      <c r="NY382" s="154"/>
      <c r="NZ382" s="154"/>
      <c r="OA382" s="154"/>
      <c r="OB382" s="154"/>
      <c r="OC382" s="154"/>
      <c r="OD382" s="154"/>
      <c r="OE382" s="154"/>
      <c r="OF382" s="154"/>
      <c r="OG382" s="154"/>
      <c r="OH382" s="154"/>
      <c r="OI382" s="154"/>
      <c r="OJ382" s="154"/>
      <c r="OK382" s="154"/>
      <c r="OL382" s="154"/>
      <c r="OM382" s="154"/>
      <c r="ON382" s="154"/>
      <c r="OO382" s="154"/>
      <c r="OP382" s="154"/>
      <c r="OQ382" s="154"/>
      <c r="OR382" s="154"/>
      <c r="OS382" s="154"/>
      <c r="OT382" s="154"/>
      <c r="OU382" s="154"/>
      <c r="OV382" s="154"/>
      <c r="OW382" s="154"/>
      <c r="OX382" s="154"/>
      <c r="OY382" s="154"/>
      <c r="OZ382" s="154"/>
      <c r="PA382" s="154"/>
      <c r="PB382" s="154"/>
      <c r="PC382" s="154"/>
      <c r="PD382" s="154"/>
      <c r="PE382" s="154"/>
      <c r="PF382" s="154"/>
      <c r="PG382" s="154"/>
      <c r="PH382" s="154"/>
      <c r="PI382" s="154"/>
      <c r="PJ382" s="154"/>
      <c r="PK382" s="154"/>
      <c r="PL382" s="154"/>
      <c r="PM382" s="154"/>
      <c r="PN382" s="154"/>
      <c r="PO382" s="154"/>
      <c r="PP382" s="154"/>
      <c r="PQ382" s="154"/>
      <c r="PR382" s="154"/>
      <c r="PS382" s="154"/>
      <c r="PT382" s="154"/>
      <c r="PU382" s="154"/>
      <c r="PV382" s="154"/>
      <c r="PW382" s="154"/>
      <c r="PX382" s="154"/>
      <c r="PY382" s="154"/>
      <c r="PZ382" s="154"/>
      <c r="QA382" s="154"/>
      <c r="QB382" s="154"/>
      <c r="QC382" s="154"/>
      <c r="QD382" s="154"/>
      <c r="QE382" s="154"/>
      <c r="QF382" s="154"/>
      <c r="QG382" s="154"/>
      <c r="QH382" s="154"/>
      <c r="QI382" s="154"/>
      <c r="QJ382" s="154"/>
      <c r="QK382" s="154"/>
      <c r="QL382" s="154"/>
      <c r="QM382" s="154"/>
      <c r="QN382" s="154"/>
      <c r="QO382" s="154"/>
      <c r="QP382" s="154"/>
      <c r="QQ382" s="154"/>
      <c r="QR382" s="154"/>
      <c r="QS382" s="154"/>
      <c r="QT382" s="154"/>
      <c r="QU382" s="154"/>
      <c r="QV382" s="154"/>
      <c r="QW382" s="154"/>
      <c r="QX382" s="154"/>
      <c r="QY382" s="154"/>
      <c r="QZ382" s="154"/>
      <c r="RA382" s="154"/>
      <c r="RB382" s="154"/>
      <c r="RC382" s="154"/>
      <c r="RD382" s="154"/>
      <c r="RE382" s="154"/>
      <c r="RF382" s="154"/>
      <c r="RG382" s="154"/>
      <c r="RH382" s="154"/>
      <c r="RI382" s="154"/>
      <c r="RJ382" s="154"/>
      <c r="RK382" s="154"/>
      <c r="RL382" s="154"/>
      <c r="RM382" s="154"/>
      <c r="RN382" s="154"/>
      <c r="RO382" s="154"/>
      <c r="RP382" s="154"/>
      <c r="RQ382" s="154"/>
      <c r="RR382" s="154"/>
      <c r="RS382" s="154"/>
      <c r="RT382" s="154"/>
      <c r="RU382" s="154"/>
      <c r="RV382" s="154"/>
      <c r="RW382" s="154"/>
      <c r="RX382" s="154"/>
      <c r="RY382" s="154"/>
      <c r="RZ382" s="154"/>
      <c r="SA382" s="154"/>
      <c r="SB382" s="154"/>
      <c r="SC382" s="154"/>
      <c r="SD382" s="154"/>
      <c r="SE382" s="154"/>
      <c r="SF382" s="154"/>
      <c r="SG382" s="154"/>
      <c r="SH382" s="154"/>
      <c r="SI382" s="154"/>
      <c r="SJ382" s="154"/>
      <c r="SK382" s="154"/>
      <c r="SL382" s="154"/>
      <c r="SM382" s="154"/>
      <c r="SN382" s="154"/>
      <c r="SO382" s="154"/>
      <c r="SP382" s="154"/>
      <c r="SQ382" s="154"/>
      <c r="SR382" s="154"/>
      <c r="SS382" s="154"/>
      <c r="ST382" s="154"/>
      <c r="SU382" s="154"/>
      <c r="SV382" s="154"/>
      <c r="SW382" s="154"/>
      <c r="SX382" s="154"/>
      <c r="SY382" s="154"/>
      <c r="SZ382" s="154"/>
      <c r="TA382" s="154"/>
      <c r="TB382" s="154"/>
      <c r="TC382" s="154"/>
      <c r="TD382" s="154"/>
      <c r="TE382" s="154"/>
      <c r="TF382" s="154"/>
      <c r="TG382" s="154"/>
      <c r="TH382" s="154"/>
      <c r="TI382" s="154"/>
      <c r="TJ382" s="154"/>
      <c r="TK382" s="154"/>
      <c r="TL382" s="154"/>
      <c r="TM382" s="154"/>
      <c r="TN382" s="154"/>
      <c r="TO382" s="154"/>
      <c r="TP382" s="154"/>
      <c r="TQ382" s="154"/>
      <c r="TR382" s="154"/>
      <c r="TS382" s="154"/>
      <c r="TT382" s="154"/>
      <c r="TU382" s="154"/>
      <c r="TV382" s="154"/>
      <c r="TW382" s="154"/>
      <c r="TX382" s="154"/>
      <c r="TY382" s="154"/>
      <c r="TZ382" s="154"/>
      <c r="UA382" s="154"/>
      <c r="UB382" s="154"/>
      <c r="UC382" s="154"/>
      <c r="UD382" s="154"/>
      <c r="UE382" s="154"/>
      <c r="UF382" s="154"/>
      <c r="UG382" s="154"/>
      <c r="UH382" s="154"/>
      <c r="UI382" s="154"/>
      <c r="UJ382" s="154"/>
      <c r="UK382" s="154"/>
      <c r="UL382" s="154"/>
      <c r="UM382" s="154"/>
      <c r="UN382" s="154"/>
      <c r="UO382" s="154"/>
      <c r="UP382" s="154"/>
      <c r="UQ382" s="154"/>
      <c r="UR382" s="154"/>
      <c r="US382" s="154"/>
      <c r="UT382" s="154"/>
      <c r="UU382" s="154"/>
      <c r="UV382" s="154"/>
      <c r="UW382" s="154"/>
      <c r="UX382" s="154"/>
      <c r="UY382" s="154"/>
      <c r="UZ382" s="154"/>
    </row>
    <row r="383" spans="1:572" x14ac:dyDescent="0.3">
      <c r="A383" s="470">
        <v>39</v>
      </c>
      <c r="B383" s="473" t="str">
        <f>+$L$307</f>
        <v>ค่าใช้จ่ายเบ็ดเตล็ด (กำจัดสิ่งปฏิกูล)</v>
      </c>
      <c r="C383" s="345" t="s">
        <v>321</v>
      </c>
      <c r="D383" s="302" t="str">
        <f>+C383</f>
        <v>1,600.00 บาท</v>
      </c>
      <c r="E383" s="128" t="s">
        <v>279</v>
      </c>
      <c r="F383" s="161" t="str">
        <f>+$N$307</f>
        <v>นายทนงศักดิ์ โนนศรี</v>
      </c>
      <c r="G383" s="162" t="str">
        <f>+F383</f>
        <v>นายทนงศักดิ์ โนนศรี</v>
      </c>
      <c r="H383" s="480" t="s">
        <v>11</v>
      </c>
      <c r="I383" s="163" t="s">
        <v>397</v>
      </c>
      <c r="J383" s="164"/>
      <c r="K383" s="156"/>
      <c r="L383" s="146"/>
    </row>
    <row r="384" spans="1:572" x14ac:dyDescent="0.3">
      <c r="A384" s="471"/>
      <c r="B384" s="474"/>
      <c r="C384" s="18"/>
      <c r="D384" s="156"/>
      <c r="E384" s="129" t="s">
        <v>281</v>
      </c>
      <c r="F384" s="166" t="s">
        <v>19</v>
      </c>
      <c r="G384" s="167" t="s">
        <v>282</v>
      </c>
      <c r="H384" s="481"/>
      <c r="I384" s="101" t="s">
        <v>388</v>
      </c>
      <c r="J384" s="164"/>
      <c r="K384" s="156"/>
      <c r="L384" s="146"/>
    </row>
    <row r="385" spans="1:572" s="155" customFormat="1" x14ac:dyDescent="0.3">
      <c r="A385" s="472"/>
      <c r="B385" s="475"/>
      <c r="C385" s="22"/>
      <c r="E385" s="130"/>
      <c r="F385" s="168" t="str">
        <f>+C383</f>
        <v>1,600.00 บาท</v>
      </c>
      <c r="G385" s="169" t="str">
        <f>+C383</f>
        <v>1,600.00 บาท</v>
      </c>
      <c r="H385" s="482"/>
      <c r="I385" s="102"/>
      <c r="J385" s="164"/>
      <c r="K385" s="164"/>
      <c r="L385" s="146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  <c r="AD385" s="154"/>
      <c r="AE385" s="154"/>
      <c r="AF385" s="154"/>
      <c r="AG385" s="154"/>
      <c r="AH385" s="154"/>
      <c r="AI385" s="154"/>
      <c r="AJ385" s="154"/>
      <c r="AK385" s="154"/>
      <c r="AL385" s="154"/>
      <c r="AM385" s="154"/>
      <c r="AN385" s="154"/>
      <c r="AO385" s="154"/>
      <c r="AP385" s="154"/>
      <c r="AQ385" s="154"/>
      <c r="AR385" s="154"/>
      <c r="AS385" s="154"/>
      <c r="AT385" s="154"/>
      <c r="AU385" s="154"/>
      <c r="AV385" s="154"/>
      <c r="AW385" s="154"/>
      <c r="AX385" s="154"/>
      <c r="AY385" s="154"/>
      <c r="AZ385" s="154"/>
      <c r="BA385" s="154"/>
      <c r="BB385" s="154"/>
      <c r="BC385" s="154"/>
      <c r="BD385" s="154"/>
      <c r="BE385" s="154"/>
      <c r="BF385" s="154"/>
      <c r="BG385" s="154"/>
      <c r="BH385" s="154"/>
      <c r="BI385" s="154"/>
      <c r="BJ385" s="154"/>
      <c r="BK385" s="154"/>
      <c r="BL385" s="154"/>
      <c r="BM385" s="154"/>
      <c r="BN385" s="154"/>
      <c r="BO385" s="154"/>
      <c r="BP385" s="154"/>
      <c r="BQ385" s="154"/>
      <c r="BR385" s="154"/>
      <c r="BS385" s="154"/>
      <c r="BT385" s="154"/>
      <c r="BU385" s="154"/>
      <c r="BV385" s="154"/>
      <c r="BW385" s="154"/>
      <c r="BX385" s="154"/>
      <c r="BY385" s="154"/>
      <c r="BZ385" s="154"/>
      <c r="CA385" s="154"/>
      <c r="CB385" s="154"/>
      <c r="CC385" s="154"/>
      <c r="CD385" s="154"/>
      <c r="CE385" s="154"/>
      <c r="CF385" s="154"/>
      <c r="CG385" s="154"/>
      <c r="CH385" s="154"/>
      <c r="CI385" s="154"/>
      <c r="CJ385" s="154"/>
      <c r="CK385" s="154"/>
      <c r="CL385" s="154"/>
      <c r="CM385" s="154"/>
      <c r="CN385" s="154"/>
      <c r="CO385" s="154"/>
      <c r="CP385" s="154"/>
      <c r="CQ385" s="154"/>
      <c r="CR385" s="154"/>
      <c r="CS385" s="154"/>
      <c r="CT385" s="154"/>
      <c r="CU385" s="154"/>
      <c r="CV385" s="154"/>
      <c r="CW385" s="154"/>
      <c r="CX385" s="154"/>
      <c r="CY385" s="154"/>
      <c r="CZ385" s="154"/>
      <c r="DA385" s="154"/>
      <c r="DB385" s="154"/>
      <c r="DC385" s="154"/>
      <c r="DD385" s="154"/>
      <c r="DE385" s="154"/>
      <c r="DF385" s="154"/>
      <c r="DG385" s="154"/>
      <c r="DH385" s="154"/>
      <c r="DI385" s="154"/>
      <c r="DJ385" s="154"/>
      <c r="DK385" s="154"/>
      <c r="DL385" s="154"/>
      <c r="DM385" s="154"/>
      <c r="DN385" s="154"/>
      <c r="DO385" s="154"/>
      <c r="DP385" s="154"/>
      <c r="DQ385" s="154"/>
      <c r="DR385" s="154"/>
      <c r="DS385" s="154"/>
      <c r="DT385" s="154"/>
      <c r="DU385" s="154"/>
      <c r="DV385" s="154"/>
      <c r="DW385" s="154"/>
      <c r="DX385" s="154"/>
      <c r="DY385" s="154"/>
      <c r="DZ385" s="154"/>
      <c r="EA385" s="154"/>
      <c r="EB385" s="154"/>
      <c r="EC385" s="154"/>
      <c r="ED385" s="154"/>
      <c r="EE385" s="154"/>
      <c r="EF385" s="154"/>
      <c r="EG385" s="154"/>
      <c r="EH385" s="154"/>
      <c r="EI385" s="154"/>
      <c r="EJ385" s="154"/>
      <c r="EK385" s="154"/>
      <c r="EL385" s="154"/>
      <c r="EM385" s="154"/>
      <c r="EN385" s="154"/>
      <c r="EO385" s="154"/>
      <c r="EP385" s="154"/>
      <c r="EQ385" s="154"/>
      <c r="ER385" s="154"/>
      <c r="ES385" s="154"/>
      <c r="ET385" s="154"/>
      <c r="EU385" s="154"/>
      <c r="EV385" s="154"/>
      <c r="EW385" s="154"/>
      <c r="EX385" s="154"/>
      <c r="EY385" s="154"/>
      <c r="EZ385" s="154"/>
      <c r="FA385" s="154"/>
      <c r="FB385" s="154"/>
      <c r="FC385" s="154"/>
      <c r="FD385" s="154"/>
      <c r="FE385" s="154"/>
      <c r="FF385" s="154"/>
      <c r="FG385" s="154"/>
      <c r="FH385" s="154"/>
      <c r="FI385" s="154"/>
      <c r="FJ385" s="154"/>
      <c r="FK385" s="154"/>
      <c r="FL385" s="154"/>
      <c r="FM385" s="154"/>
      <c r="FN385" s="154"/>
      <c r="FO385" s="154"/>
      <c r="FP385" s="154"/>
      <c r="FQ385" s="154"/>
      <c r="FR385" s="154"/>
      <c r="FS385" s="154"/>
      <c r="FT385" s="154"/>
      <c r="FU385" s="154"/>
      <c r="FV385" s="154"/>
      <c r="FW385" s="154"/>
      <c r="FX385" s="154"/>
      <c r="FY385" s="154"/>
      <c r="FZ385" s="154"/>
      <c r="GA385" s="154"/>
      <c r="GB385" s="154"/>
      <c r="GC385" s="154"/>
      <c r="GD385" s="154"/>
      <c r="GE385" s="154"/>
      <c r="GF385" s="154"/>
      <c r="GG385" s="154"/>
      <c r="GH385" s="154"/>
      <c r="GI385" s="154"/>
      <c r="GJ385" s="154"/>
      <c r="GK385" s="154"/>
      <c r="GL385" s="154"/>
      <c r="GM385" s="154"/>
      <c r="GN385" s="154"/>
      <c r="GO385" s="154"/>
      <c r="GP385" s="154"/>
      <c r="GQ385" s="154"/>
      <c r="GR385" s="154"/>
      <c r="GS385" s="154"/>
      <c r="GT385" s="154"/>
      <c r="GU385" s="154"/>
      <c r="GV385" s="154"/>
      <c r="GW385" s="154"/>
      <c r="GX385" s="154"/>
      <c r="GY385" s="154"/>
      <c r="GZ385" s="154"/>
      <c r="HA385" s="154"/>
      <c r="HB385" s="154"/>
      <c r="HC385" s="154"/>
      <c r="HD385" s="154"/>
      <c r="HE385" s="154"/>
      <c r="HF385" s="154"/>
      <c r="HG385" s="154"/>
      <c r="HH385" s="154"/>
      <c r="HI385" s="154"/>
      <c r="HJ385" s="154"/>
      <c r="HK385" s="154"/>
      <c r="HL385" s="154"/>
      <c r="HM385" s="154"/>
      <c r="HN385" s="154"/>
      <c r="HO385" s="154"/>
      <c r="HP385" s="154"/>
      <c r="HQ385" s="154"/>
      <c r="HR385" s="154"/>
      <c r="HS385" s="154"/>
      <c r="HT385" s="154"/>
      <c r="HU385" s="154"/>
      <c r="HV385" s="154"/>
      <c r="HW385" s="154"/>
      <c r="HX385" s="154"/>
      <c r="HY385" s="154"/>
      <c r="HZ385" s="154"/>
      <c r="IA385" s="154"/>
      <c r="IB385" s="154"/>
      <c r="IC385" s="154"/>
      <c r="ID385" s="154"/>
      <c r="IE385" s="154"/>
      <c r="IF385" s="154"/>
      <c r="IG385" s="154"/>
      <c r="IH385" s="154"/>
      <c r="II385" s="154"/>
      <c r="IJ385" s="154"/>
      <c r="IK385" s="154"/>
      <c r="IL385" s="154"/>
      <c r="IM385" s="154"/>
      <c r="IN385" s="154"/>
      <c r="IO385" s="154"/>
      <c r="IP385" s="154"/>
      <c r="IQ385" s="154"/>
      <c r="IR385" s="154"/>
      <c r="IS385" s="154"/>
      <c r="IT385" s="154"/>
      <c r="IU385" s="154"/>
      <c r="IV385" s="154"/>
      <c r="IW385" s="154"/>
      <c r="IX385" s="154"/>
      <c r="IY385" s="154"/>
      <c r="IZ385" s="154"/>
      <c r="JA385" s="154"/>
      <c r="JB385" s="154"/>
      <c r="JC385" s="154"/>
      <c r="JD385" s="154"/>
      <c r="JE385" s="154"/>
      <c r="JF385" s="154"/>
      <c r="JG385" s="154"/>
      <c r="JH385" s="154"/>
      <c r="JI385" s="154"/>
      <c r="JJ385" s="154"/>
      <c r="JK385" s="154"/>
      <c r="JL385" s="154"/>
      <c r="JM385" s="154"/>
      <c r="JN385" s="154"/>
      <c r="JO385" s="154"/>
      <c r="JP385" s="154"/>
      <c r="JQ385" s="154"/>
      <c r="JR385" s="154"/>
      <c r="JS385" s="154"/>
      <c r="JT385" s="154"/>
      <c r="JU385" s="154"/>
      <c r="JV385" s="154"/>
      <c r="JW385" s="154"/>
      <c r="JX385" s="154"/>
      <c r="JY385" s="154"/>
      <c r="JZ385" s="154"/>
      <c r="KA385" s="154"/>
      <c r="KB385" s="154"/>
      <c r="KC385" s="154"/>
      <c r="KD385" s="154"/>
      <c r="KE385" s="154"/>
      <c r="KF385" s="154"/>
      <c r="KG385" s="154"/>
      <c r="KH385" s="154"/>
      <c r="KI385" s="154"/>
      <c r="KJ385" s="154"/>
      <c r="KK385" s="154"/>
      <c r="KL385" s="154"/>
      <c r="KM385" s="154"/>
      <c r="KN385" s="154"/>
      <c r="KO385" s="154"/>
      <c r="KP385" s="154"/>
      <c r="KQ385" s="154"/>
      <c r="KR385" s="154"/>
      <c r="KS385" s="154"/>
      <c r="KT385" s="154"/>
      <c r="KU385" s="154"/>
      <c r="KV385" s="154"/>
      <c r="KW385" s="154"/>
      <c r="KX385" s="154"/>
      <c r="KY385" s="154"/>
      <c r="KZ385" s="154"/>
      <c r="LA385" s="154"/>
      <c r="LB385" s="154"/>
      <c r="LC385" s="154"/>
      <c r="LD385" s="154"/>
      <c r="LE385" s="154"/>
      <c r="LF385" s="154"/>
      <c r="LG385" s="154"/>
      <c r="LH385" s="154"/>
      <c r="LI385" s="154"/>
      <c r="LJ385" s="154"/>
      <c r="LK385" s="154"/>
      <c r="LL385" s="154"/>
      <c r="LM385" s="154"/>
      <c r="LN385" s="154"/>
      <c r="LO385" s="154"/>
      <c r="LP385" s="154"/>
      <c r="LQ385" s="154"/>
      <c r="LR385" s="154"/>
      <c r="LS385" s="154"/>
      <c r="LT385" s="154"/>
      <c r="LU385" s="154"/>
      <c r="LV385" s="154"/>
      <c r="LW385" s="154"/>
      <c r="LX385" s="154"/>
      <c r="LY385" s="154"/>
      <c r="LZ385" s="154"/>
      <c r="MA385" s="154"/>
      <c r="MB385" s="154"/>
      <c r="MC385" s="154"/>
      <c r="MD385" s="154"/>
      <c r="ME385" s="154"/>
      <c r="MF385" s="154"/>
      <c r="MG385" s="154"/>
      <c r="MH385" s="154"/>
      <c r="MI385" s="154"/>
      <c r="MJ385" s="154"/>
      <c r="MK385" s="154"/>
      <c r="ML385" s="154"/>
      <c r="MM385" s="154"/>
      <c r="MN385" s="154"/>
      <c r="MO385" s="154"/>
      <c r="MP385" s="154"/>
      <c r="MQ385" s="154"/>
      <c r="MR385" s="154"/>
      <c r="MS385" s="154"/>
      <c r="MT385" s="154"/>
      <c r="MU385" s="154"/>
      <c r="MV385" s="154"/>
      <c r="MW385" s="154"/>
      <c r="MX385" s="154"/>
      <c r="MY385" s="154"/>
      <c r="MZ385" s="154"/>
      <c r="NA385" s="154"/>
      <c r="NB385" s="154"/>
      <c r="NC385" s="154"/>
      <c r="ND385" s="154"/>
      <c r="NE385" s="154"/>
      <c r="NF385" s="154"/>
      <c r="NG385" s="154"/>
      <c r="NH385" s="154"/>
      <c r="NI385" s="154"/>
      <c r="NJ385" s="154"/>
      <c r="NK385" s="154"/>
      <c r="NL385" s="154"/>
      <c r="NM385" s="154"/>
      <c r="NN385" s="154"/>
      <c r="NO385" s="154"/>
      <c r="NP385" s="154"/>
      <c r="NQ385" s="154"/>
      <c r="NR385" s="154"/>
      <c r="NS385" s="154"/>
      <c r="NT385" s="154"/>
      <c r="NU385" s="154"/>
      <c r="NV385" s="154"/>
      <c r="NW385" s="154"/>
      <c r="NX385" s="154"/>
      <c r="NY385" s="154"/>
      <c r="NZ385" s="154"/>
      <c r="OA385" s="154"/>
      <c r="OB385" s="154"/>
      <c r="OC385" s="154"/>
      <c r="OD385" s="154"/>
      <c r="OE385" s="154"/>
      <c r="OF385" s="154"/>
      <c r="OG385" s="154"/>
      <c r="OH385" s="154"/>
      <c r="OI385" s="154"/>
      <c r="OJ385" s="154"/>
      <c r="OK385" s="154"/>
      <c r="OL385" s="154"/>
      <c r="OM385" s="154"/>
      <c r="ON385" s="154"/>
      <c r="OO385" s="154"/>
      <c r="OP385" s="154"/>
      <c r="OQ385" s="154"/>
      <c r="OR385" s="154"/>
      <c r="OS385" s="154"/>
      <c r="OT385" s="154"/>
      <c r="OU385" s="154"/>
      <c r="OV385" s="154"/>
      <c r="OW385" s="154"/>
      <c r="OX385" s="154"/>
      <c r="OY385" s="154"/>
      <c r="OZ385" s="154"/>
      <c r="PA385" s="154"/>
      <c r="PB385" s="154"/>
      <c r="PC385" s="154"/>
      <c r="PD385" s="154"/>
      <c r="PE385" s="154"/>
      <c r="PF385" s="154"/>
      <c r="PG385" s="154"/>
      <c r="PH385" s="154"/>
      <c r="PI385" s="154"/>
      <c r="PJ385" s="154"/>
      <c r="PK385" s="154"/>
      <c r="PL385" s="154"/>
      <c r="PM385" s="154"/>
      <c r="PN385" s="154"/>
      <c r="PO385" s="154"/>
      <c r="PP385" s="154"/>
      <c r="PQ385" s="154"/>
      <c r="PR385" s="154"/>
      <c r="PS385" s="154"/>
      <c r="PT385" s="154"/>
      <c r="PU385" s="154"/>
      <c r="PV385" s="154"/>
      <c r="PW385" s="154"/>
      <c r="PX385" s="154"/>
      <c r="PY385" s="154"/>
      <c r="PZ385" s="154"/>
      <c r="QA385" s="154"/>
      <c r="QB385" s="154"/>
      <c r="QC385" s="154"/>
      <c r="QD385" s="154"/>
      <c r="QE385" s="154"/>
      <c r="QF385" s="154"/>
      <c r="QG385" s="154"/>
      <c r="QH385" s="154"/>
      <c r="QI385" s="154"/>
      <c r="QJ385" s="154"/>
      <c r="QK385" s="154"/>
      <c r="QL385" s="154"/>
      <c r="QM385" s="154"/>
      <c r="QN385" s="154"/>
      <c r="QO385" s="154"/>
      <c r="QP385" s="154"/>
      <c r="QQ385" s="154"/>
      <c r="QR385" s="154"/>
      <c r="QS385" s="154"/>
      <c r="QT385" s="154"/>
      <c r="QU385" s="154"/>
      <c r="QV385" s="154"/>
      <c r="QW385" s="154"/>
      <c r="QX385" s="154"/>
      <c r="QY385" s="154"/>
      <c r="QZ385" s="154"/>
      <c r="RA385" s="154"/>
      <c r="RB385" s="154"/>
      <c r="RC385" s="154"/>
      <c r="RD385" s="154"/>
      <c r="RE385" s="154"/>
      <c r="RF385" s="154"/>
      <c r="RG385" s="154"/>
      <c r="RH385" s="154"/>
      <c r="RI385" s="154"/>
      <c r="RJ385" s="154"/>
      <c r="RK385" s="154"/>
      <c r="RL385" s="154"/>
      <c r="RM385" s="154"/>
      <c r="RN385" s="154"/>
      <c r="RO385" s="154"/>
      <c r="RP385" s="154"/>
      <c r="RQ385" s="154"/>
      <c r="RR385" s="154"/>
      <c r="RS385" s="154"/>
      <c r="RT385" s="154"/>
      <c r="RU385" s="154"/>
      <c r="RV385" s="154"/>
      <c r="RW385" s="154"/>
      <c r="RX385" s="154"/>
      <c r="RY385" s="154"/>
      <c r="RZ385" s="154"/>
      <c r="SA385" s="154"/>
      <c r="SB385" s="154"/>
      <c r="SC385" s="154"/>
      <c r="SD385" s="154"/>
      <c r="SE385" s="154"/>
      <c r="SF385" s="154"/>
      <c r="SG385" s="154"/>
      <c r="SH385" s="154"/>
      <c r="SI385" s="154"/>
      <c r="SJ385" s="154"/>
      <c r="SK385" s="154"/>
      <c r="SL385" s="154"/>
      <c r="SM385" s="154"/>
      <c r="SN385" s="154"/>
      <c r="SO385" s="154"/>
      <c r="SP385" s="154"/>
      <c r="SQ385" s="154"/>
      <c r="SR385" s="154"/>
      <c r="SS385" s="154"/>
      <c r="ST385" s="154"/>
      <c r="SU385" s="154"/>
      <c r="SV385" s="154"/>
      <c r="SW385" s="154"/>
      <c r="SX385" s="154"/>
      <c r="SY385" s="154"/>
      <c r="SZ385" s="154"/>
      <c r="TA385" s="154"/>
      <c r="TB385" s="154"/>
      <c r="TC385" s="154"/>
      <c r="TD385" s="154"/>
      <c r="TE385" s="154"/>
      <c r="TF385" s="154"/>
      <c r="TG385" s="154"/>
      <c r="TH385" s="154"/>
      <c r="TI385" s="154"/>
      <c r="TJ385" s="154"/>
      <c r="TK385" s="154"/>
      <c r="TL385" s="154"/>
      <c r="TM385" s="154"/>
      <c r="TN385" s="154"/>
      <c r="TO385" s="154"/>
      <c r="TP385" s="154"/>
      <c r="TQ385" s="154"/>
      <c r="TR385" s="154"/>
      <c r="TS385" s="154"/>
      <c r="TT385" s="154"/>
      <c r="TU385" s="154"/>
      <c r="TV385" s="154"/>
      <c r="TW385" s="154"/>
      <c r="TX385" s="154"/>
      <c r="TY385" s="154"/>
      <c r="TZ385" s="154"/>
      <c r="UA385" s="154"/>
      <c r="UB385" s="154"/>
      <c r="UC385" s="154"/>
      <c r="UD385" s="154"/>
      <c r="UE385" s="154"/>
      <c r="UF385" s="154"/>
      <c r="UG385" s="154"/>
      <c r="UH385" s="154"/>
      <c r="UI385" s="154"/>
      <c r="UJ385" s="154"/>
      <c r="UK385" s="154"/>
      <c r="UL385" s="154"/>
      <c r="UM385" s="154"/>
      <c r="UN385" s="154"/>
      <c r="UO385" s="154"/>
      <c r="UP385" s="154"/>
      <c r="UQ385" s="154"/>
      <c r="UR385" s="154"/>
      <c r="US385" s="154"/>
      <c r="UT385" s="154"/>
      <c r="UU385" s="154"/>
      <c r="UV385" s="154"/>
      <c r="UW385" s="154"/>
      <c r="UX385" s="154"/>
      <c r="UY385" s="154"/>
      <c r="UZ385" s="154"/>
    </row>
    <row r="386" spans="1:572" x14ac:dyDescent="0.3">
      <c r="A386" s="470">
        <v>40</v>
      </c>
      <c r="B386" s="473" t="str">
        <f>+$L$308</f>
        <v>ค่าใช้จ่ายเบ็ดเตล็ด (ป้ายไวนิลการขึ้นทะเบียนสวนป่า)</v>
      </c>
      <c r="C386" s="345" t="s">
        <v>322</v>
      </c>
      <c r="D386" s="302" t="str">
        <f>+C386</f>
        <v>9,600.00 บาท</v>
      </c>
      <c r="E386" s="128" t="s">
        <v>279</v>
      </c>
      <c r="F386" s="161" t="str">
        <f>+$N$308</f>
        <v>ร้าน น้ำปาด โฆษณา</v>
      </c>
      <c r="G386" s="162" t="str">
        <f>+F386</f>
        <v>ร้าน น้ำปาด โฆษณา</v>
      </c>
      <c r="H386" s="480" t="s">
        <v>11</v>
      </c>
      <c r="I386" s="163" t="s">
        <v>421</v>
      </c>
      <c r="J386" s="164"/>
      <c r="K386" s="156"/>
      <c r="L386" s="146"/>
    </row>
    <row r="387" spans="1:572" x14ac:dyDescent="0.3">
      <c r="A387" s="471"/>
      <c r="B387" s="474"/>
      <c r="C387" s="18"/>
      <c r="D387" s="156"/>
      <c r="E387" s="129" t="s">
        <v>281</v>
      </c>
      <c r="F387" s="166" t="s">
        <v>19</v>
      </c>
      <c r="G387" s="167" t="s">
        <v>282</v>
      </c>
      <c r="H387" s="481"/>
      <c r="I387" s="101" t="s">
        <v>386</v>
      </c>
      <c r="J387" s="164"/>
      <c r="K387" s="156"/>
      <c r="L387" s="146"/>
    </row>
    <row r="388" spans="1:572" s="155" customFormat="1" x14ac:dyDescent="0.3">
      <c r="A388" s="472"/>
      <c r="B388" s="475"/>
      <c r="C388" s="22"/>
      <c r="E388" s="130"/>
      <c r="F388" s="168" t="str">
        <f>+C386</f>
        <v>9,600.00 บาท</v>
      </c>
      <c r="G388" s="169" t="str">
        <f>+C386</f>
        <v>9,600.00 บาท</v>
      </c>
      <c r="H388" s="482"/>
      <c r="I388" s="102"/>
      <c r="J388" s="164"/>
      <c r="K388" s="164"/>
      <c r="L388" s="146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  <c r="AD388" s="154"/>
      <c r="AE388" s="154"/>
      <c r="AF388" s="154"/>
      <c r="AG388" s="154"/>
      <c r="AH388" s="154"/>
      <c r="AI388" s="154"/>
      <c r="AJ388" s="154"/>
      <c r="AK388" s="154"/>
      <c r="AL388" s="154"/>
      <c r="AM388" s="154"/>
      <c r="AN388" s="154"/>
      <c r="AO388" s="154"/>
      <c r="AP388" s="154"/>
      <c r="AQ388" s="154"/>
      <c r="AR388" s="154"/>
      <c r="AS388" s="154"/>
      <c r="AT388" s="154"/>
      <c r="AU388" s="154"/>
      <c r="AV388" s="154"/>
      <c r="AW388" s="154"/>
      <c r="AX388" s="154"/>
      <c r="AY388" s="154"/>
      <c r="AZ388" s="154"/>
      <c r="BA388" s="154"/>
      <c r="BB388" s="154"/>
      <c r="BC388" s="154"/>
      <c r="BD388" s="154"/>
      <c r="BE388" s="154"/>
      <c r="BF388" s="154"/>
      <c r="BG388" s="154"/>
      <c r="BH388" s="154"/>
      <c r="BI388" s="154"/>
      <c r="BJ388" s="154"/>
      <c r="BK388" s="154"/>
      <c r="BL388" s="154"/>
      <c r="BM388" s="154"/>
      <c r="BN388" s="154"/>
      <c r="BO388" s="154"/>
      <c r="BP388" s="154"/>
      <c r="BQ388" s="154"/>
      <c r="BR388" s="154"/>
      <c r="BS388" s="154"/>
      <c r="BT388" s="154"/>
      <c r="BU388" s="154"/>
      <c r="BV388" s="154"/>
      <c r="BW388" s="154"/>
      <c r="BX388" s="154"/>
      <c r="BY388" s="154"/>
      <c r="BZ388" s="154"/>
      <c r="CA388" s="154"/>
      <c r="CB388" s="154"/>
      <c r="CC388" s="154"/>
      <c r="CD388" s="154"/>
      <c r="CE388" s="154"/>
      <c r="CF388" s="154"/>
      <c r="CG388" s="154"/>
      <c r="CH388" s="154"/>
      <c r="CI388" s="154"/>
      <c r="CJ388" s="154"/>
      <c r="CK388" s="154"/>
      <c r="CL388" s="154"/>
      <c r="CM388" s="154"/>
      <c r="CN388" s="154"/>
      <c r="CO388" s="154"/>
      <c r="CP388" s="154"/>
      <c r="CQ388" s="154"/>
      <c r="CR388" s="154"/>
      <c r="CS388" s="154"/>
      <c r="CT388" s="154"/>
      <c r="CU388" s="154"/>
      <c r="CV388" s="154"/>
      <c r="CW388" s="154"/>
      <c r="CX388" s="154"/>
      <c r="CY388" s="154"/>
      <c r="CZ388" s="154"/>
      <c r="DA388" s="154"/>
      <c r="DB388" s="154"/>
      <c r="DC388" s="154"/>
      <c r="DD388" s="154"/>
      <c r="DE388" s="154"/>
      <c r="DF388" s="154"/>
      <c r="DG388" s="154"/>
      <c r="DH388" s="154"/>
      <c r="DI388" s="154"/>
      <c r="DJ388" s="154"/>
      <c r="DK388" s="154"/>
      <c r="DL388" s="154"/>
      <c r="DM388" s="154"/>
      <c r="DN388" s="154"/>
      <c r="DO388" s="154"/>
      <c r="DP388" s="154"/>
      <c r="DQ388" s="154"/>
      <c r="DR388" s="154"/>
      <c r="DS388" s="154"/>
      <c r="DT388" s="154"/>
      <c r="DU388" s="154"/>
      <c r="DV388" s="154"/>
      <c r="DW388" s="154"/>
      <c r="DX388" s="154"/>
      <c r="DY388" s="154"/>
      <c r="DZ388" s="154"/>
      <c r="EA388" s="154"/>
      <c r="EB388" s="154"/>
      <c r="EC388" s="154"/>
      <c r="ED388" s="154"/>
      <c r="EE388" s="154"/>
      <c r="EF388" s="154"/>
      <c r="EG388" s="154"/>
      <c r="EH388" s="154"/>
      <c r="EI388" s="154"/>
      <c r="EJ388" s="154"/>
      <c r="EK388" s="154"/>
      <c r="EL388" s="154"/>
      <c r="EM388" s="154"/>
      <c r="EN388" s="154"/>
      <c r="EO388" s="154"/>
      <c r="EP388" s="154"/>
      <c r="EQ388" s="154"/>
      <c r="ER388" s="154"/>
      <c r="ES388" s="154"/>
      <c r="ET388" s="154"/>
      <c r="EU388" s="154"/>
      <c r="EV388" s="154"/>
      <c r="EW388" s="154"/>
      <c r="EX388" s="154"/>
      <c r="EY388" s="154"/>
      <c r="EZ388" s="154"/>
      <c r="FA388" s="154"/>
      <c r="FB388" s="154"/>
      <c r="FC388" s="154"/>
      <c r="FD388" s="154"/>
      <c r="FE388" s="154"/>
      <c r="FF388" s="154"/>
      <c r="FG388" s="154"/>
      <c r="FH388" s="154"/>
      <c r="FI388" s="154"/>
      <c r="FJ388" s="154"/>
      <c r="FK388" s="154"/>
      <c r="FL388" s="154"/>
      <c r="FM388" s="154"/>
      <c r="FN388" s="154"/>
      <c r="FO388" s="154"/>
      <c r="FP388" s="154"/>
      <c r="FQ388" s="154"/>
      <c r="FR388" s="154"/>
      <c r="FS388" s="154"/>
      <c r="FT388" s="154"/>
      <c r="FU388" s="154"/>
      <c r="FV388" s="154"/>
      <c r="FW388" s="154"/>
      <c r="FX388" s="154"/>
      <c r="FY388" s="154"/>
      <c r="FZ388" s="154"/>
      <c r="GA388" s="154"/>
      <c r="GB388" s="154"/>
      <c r="GC388" s="154"/>
      <c r="GD388" s="154"/>
      <c r="GE388" s="154"/>
      <c r="GF388" s="154"/>
      <c r="GG388" s="154"/>
      <c r="GH388" s="154"/>
      <c r="GI388" s="154"/>
      <c r="GJ388" s="154"/>
      <c r="GK388" s="154"/>
      <c r="GL388" s="154"/>
      <c r="GM388" s="154"/>
      <c r="GN388" s="154"/>
      <c r="GO388" s="154"/>
      <c r="GP388" s="154"/>
      <c r="GQ388" s="154"/>
      <c r="GR388" s="154"/>
      <c r="GS388" s="154"/>
      <c r="GT388" s="154"/>
      <c r="GU388" s="154"/>
      <c r="GV388" s="154"/>
      <c r="GW388" s="154"/>
      <c r="GX388" s="154"/>
      <c r="GY388" s="154"/>
      <c r="GZ388" s="154"/>
      <c r="HA388" s="154"/>
      <c r="HB388" s="154"/>
      <c r="HC388" s="154"/>
      <c r="HD388" s="154"/>
      <c r="HE388" s="154"/>
      <c r="HF388" s="154"/>
      <c r="HG388" s="154"/>
      <c r="HH388" s="154"/>
      <c r="HI388" s="154"/>
      <c r="HJ388" s="154"/>
      <c r="HK388" s="154"/>
      <c r="HL388" s="154"/>
      <c r="HM388" s="154"/>
      <c r="HN388" s="154"/>
      <c r="HO388" s="154"/>
      <c r="HP388" s="154"/>
      <c r="HQ388" s="154"/>
      <c r="HR388" s="154"/>
      <c r="HS388" s="154"/>
      <c r="HT388" s="154"/>
      <c r="HU388" s="154"/>
      <c r="HV388" s="154"/>
      <c r="HW388" s="154"/>
      <c r="HX388" s="154"/>
      <c r="HY388" s="154"/>
      <c r="HZ388" s="154"/>
      <c r="IA388" s="154"/>
      <c r="IB388" s="154"/>
      <c r="IC388" s="154"/>
      <c r="ID388" s="154"/>
      <c r="IE388" s="154"/>
      <c r="IF388" s="154"/>
      <c r="IG388" s="154"/>
      <c r="IH388" s="154"/>
      <c r="II388" s="154"/>
      <c r="IJ388" s="154"/>
      <c r="IK388" s="154"/>
      <c r="IL388" s="154"/>
      <c r="IM388" s="154"/>
      <c r="IN388" s="154"/>
      <c r="IO388" s="154"/>
      <c r="IP388" s="154"/>
      <c r="IQ388" s="154"/>
      <c r="IR388" s="154"/>
      <c r="IS388" s="154"/>
      <c r="IT388" s="154"/>
      <c r="IU388" s="154"/>
      <c r="IV388" s="154"/>
      <c r="IW388" s="154"/>
      <c r="IX388" s="154"/>
      <c r="IY388" s="154"/>
      <c r="IZ388" s="154"/>
      <c r="JA388" s="154"/>
      <c r="JB388" s="154"/>
      <c r="JC388" s="154"/>
      <c r="JD388" s="154"/>
      <c r="JE388" s="154"/>
      <c r="JF388" s="154"/>
      <c r="JG388" s="154"/>
      <c r="JH388" s="154"/>
      <c r="JI388" s="154"/>
      <c r="JJ388" s="154"/>
      <c r="JK388" s="154"/>
      <c r="JL388" s="154"/>
      <c r="JM388" s="154"/>
      <c r="JN388" s="154"/>
      <c r="JO388" s="154"/>
      <c r="JP388" s="154"/>
      <c r="JQ388" s="154"/>
      <c r="JR388" s="154"/>
      <c r="JS388" s="154"/>
      <c r="JT388" s="154"/>
      <c r="JU388" s="154"/>
      <c r="JV388" s="154"/>
      <c r="JW388" s="154"/>
      <c r="JX388" s="154"/>
      <c r="JY388" s="154"/>
      <c r="JZ388" s="154"/>
      <c r="KA388" s="154"/>
      <c r="KB388" s="154"/>
      <c r="KC388" s="154"/>
      <c r="KD388" s="154"/>
      <c r="KE388" s="154"/>
      <c r="KF388" s="154"/>
      <c r="KG388" s="154"/>
      <c r="KH388" s="154"/>
      <c r="KI388" s="154"/>
      <c r="KJ388" s="154"/>
      <c r="KK388" s="154"/>
      <c r="KL388" s="154"/>
      <c r="KM388" s="154"/>
      <c r="KN388" s="154"/>
      <c r="KO388" s="154"/>
      <c r="KP388" s="154"/>
      <c r="KQ388" s="154"/>
      <c r="KR388" s="154"/>
      <c r="KS388" s="154"/>
      <c r="KT388" s="154"/>
      <c r="KU388" s="154"/>
      <c r="KV388" s="154"/>
      <c r="KW388" s="154"/>
      <c r="KX388" s="154"/>
      <c r="KY388" s="154"/>
      <c r="KZ388" s="154"/>
      <c r="LA388" s="154"/>
      <c r="LB388" s="154"/>
      <c r="LC388" s="154"/>
      <c r="LD388" s="154"/>
      <c r="LE388" s="154"/>
      <c r="LF388" s="154"/>
      <c r="LG388" s="154"/>
      <c r="LH388" s="154"/>
      <c r="LI388" s="154"/>
      <c r="LJ388" s="154"/>
      <c r="LK388" s="154"/>
      <c r="LL388" s="154"/>
      <c r="LM388" s="154"/>
      <c r="LN388" s="154"/>
      <c r="LO388" s="154"/>
      <c r="LP388" s="154"/>
      <c r="LQ388" s="154"/>
      <c r="LR388" s="154"/>
      <c r="LS388" s="154"/>
      <c r="LT388" s="154"/>
      <c r="LU388" s="154"/>
      <c r="LV388" s="154"/>
      <c r="LW388" s="154"/>
      <c r="LX388" s="154"/>
      <c r="LY388" s="154"/>
      <c r="LZ388" s="154"/>
      <c r="MA388" s="154"/>
      <c r="MB388" s="154"/>
      <c r="MC388" s="154"/>
      <c r="MD388" s="154"/>
      <c r="ME388" s="154"/>
      <c r="MF388" s="154"/>
      <c r="MG388" s="154"/>
      <c r="MH388" s="154"/>
      <c r="MI388" s="154"/>
      <c r="MJ388" s="154"/>
      <c r="MK388" s="154"/>
      <c r="ML388" s="154"/>
      <c r="MM388" s="154"/>
      <c r="MN388" s="154"/>
      <c r="MO388" s="154"/>
      <c r="MP388" s="154"/>
      <c r="MQ388" s="154"/>
      <c r="MR388" s="154"/>
      <c r="MS388" s="154"/>
      <c r="MT388" s="154"/>
      <c r="MU388" s="154"/>
      <c r="MV388" s="154"/>
      <c r="MW388" s="154"/>
      <c r="MX388" s="154"/>
      <c r="MY388" s="154"/>
      <c r="MZ388" s="154"/>
      <c r="NA388" s="154"/>
      <c r="NB388" s="154"/>
      <c r="NC388" s="154"/>
      <c r="ND388" s="154"/>
      <c r="NE388" s="154"/>
      <c r="NF388" s="154"/>
      <c r="NG388" s="154"/>
      <c r="NH388" s="154"/>
      <c r="NI388" s="154"/>
      <c r="NJ388" s="154"/>
      <c r="NK388" s="154"/>
      <c r="NL388" s="154"/>
      <c r="NM388" s="154"/>
      <c r="NN388" s="154"/>
      <c r="NO388" s="154"/>
      <c r="NP388" s="154"/>
      <c r="NQ388" s="154"/>
      <c r="NR388" s="154"/>
      <c r="NS388" s="154"/>
      <c r="NT388" s="154"/>
      <c r="NU388" s="154"/>
      <c r="NV388" s="154"/>
      <c r="NW388" s="154"/>
      <c r="NX388" s="154"/>
      <c r="NY388" s="154"/>
      <c r="NZ388" s="154"/>
      <c r="OA388" s="154"/>
      <c r="OB388" s="154"/>
      <c r="OC388" s="154"/>
      <c r="OD388" s="154"/>
      <c r="OE388" s="154"/>
      <c r="OF388" s="154"/>
      <c r="OG388" s="154"/>
      <c r="OH388" s="154"/>
      <c r="OI388" s="154"/>
      <c r="OJ388" s="154"/>
      <c r="OK388" s="154"/>
      <c r="OL388" s="154"/>
      <c r="OM388" s="154"/>
      <c r="ON388" s="154"/>
      <c r="OO388" s="154"/>
      <c r="OP388" s="154"/>
      <c r="OQ388" s="154"/>
      <c r="OR388" s="154"/>
      <c r="OS388" s="154"/>
      <c r="OT388" s="154"/>
      <c r="OU388" s="154"/>
      <c r="OV388" s="154"/>
      <c r="OW388" s="154"/>
      <c r="OX388" s="154"/>
      <c r="OY388" s="154"/>
      <c r="OZ388" s="154"/>
      <c r="PA388" s="154"/>
      <c r="PB388" s="154"/>
      <c r="PC388" s="154"/>
      <c r="PD388" s="154"/>
      <c r="PE388" s="154"/>
      <c r="PF388" s="154"/>
      <c r="PG388" s="154"/>
      <c r="PH388" s="154"/>
      <c r="PI388" s="154"/>
      <c r="PJ388" s="154"/>
      <c r="PK388" s="154"/>
      <c r="PL388" s="154"/>
      <c r="PM388" s="154"/>
      <c r="PN388" s="154"/>
      <c r="PO388" s="154"/>
      <c r="PP388" s="154"/>
      <c r="PQ388" s="154"/>
      <c r="PR388" s="154"/>
      <c r="PS388" s="154"/>
      <c r="PT388" s="154"/>
      <c r="PU388" s="154"/>
      <c r="PV388" s="154"/>
      <c r="PW388" s="154"/>
      <c r="PX388" s="154"/>
      <c r="PY388" s="154"/>
      <c r="PZ388" s="154"/>
      <c r="QA388" s="154"/>
      <c r="QB388" s="154"/>
      <c r="QC388" s="154"/>
      <c r="QD388" s="154"/>
      <c r="QE388" s="154"/>
      <c r="QF388" s="154"/>
      <c r="QG388" s="154"/>
      <c r="QH388" s="154"/>
      <c r="QI388" s="154"/>
      <c r="QJ388" s="154"/>
      <c r="QK388" s="154"/>
      <c r="QL388" s="154"/>
      <c r="QM388" s="154"/>
      <c r="QN388" s="154"/>
      <c r="QO388" s="154"/>
      <c r="QP388" s="154"/>
      <c r="QQ388" s="154"/>
      <c r="QR388" s="154"/>
      <c r="QS388" s="154"/>
      <c r="QT388" s="154"/>
      <c r="QU388" s="154"/>
      <c r="QV388" s="154"/>
      <c r="QW388" s="154"/>
      <c r="QX388" s="154"/>
      <c r="QY388" s="154"/>
      <c r="QZ388" s="154"/>
      <c r="RA388" s="154"/>
      <c r="RB388" s="154"/>
      <c r="RC388" s="154"/>
      <c r="RD388" s="154"/>
      <c r="RE388" s="154"/>
      <c r="RF388" s="154"/>
      <c r="RG388" s="154"/>
      <c r="RH388" s="154"/>
      <c r="RI388" s="154"/>
      <c r="RJ388" s="154"/>
      <c r="RK388" s="154"/>
      <c r="RL388" s="154"/>
      <c r="RM388" s="154"/>
      <c r="RN388" s="154"/>
      <c r="RO388" s="154"/>
      <c r="RP388" s="154"/>
      <c r="RQ388" s="154"/>
      <c r="RR388" s="154"/>
      <c r="RS388" s="154"/>
      <c r="RT388" s="154"/>
      <c r="RU388" s="154"/>
      <c r="RV388" s="154"/>
      <c r="RW388" s="154"/>
      <c r="RX388" s="154"/>
      <c r="RY388" s="154"/>
      <c r="RZ388" s="154"/>
      <c r="SA388" s="154"/>
      <c r="SB388" s="154"/>
      <c r="SC388" s="154"/>
      <c r="SD388" s="154"/>
      <c r="SE388" s="154"/>
      <c r="SF388" s="154"/>
      <c r="SG388" s="154"/>
      <c r="SH388" s="154"/>
      <c r="SI388" s="154"/>
      <c r="SJ388" s="154"/>
      <c r="SK388" s="154"/>
      <c r="SL388" s="154"/>
      <c r="SM388" s="154"/>
      <c r="SN388" s="154"/>
      <c r="SO388" s="154"/>
      <c r="SP388" s="154"/>
      <c r="SQ388" s="154"/>
      <c r="SR388" s="154"/>
      <c r="SS388" s="154"/>
      <c r="ST388" s="154"/>
      <c r="SU388" s="154"/>
      <c r="SV388" s="154"/>
      <c r="SW388" s="154"/>
      <c r="SX388" s="154"/>
      <c r="SY388" s="154"/>
      <c r="SZ388" s="154"/>
      <c r="TA388" s="154"/>
      <c r="TB388" s="154"/>
      <c r="TC388" s="154"/>
      <c r="TD388" s="154"/>
      <c r="TE388" s="154"/>
      <c r="TF388" s="154"/>
      <c r="TG388" s="154"/>
      <c r="TH388" s="154"/>
      <c r="TI388" s="154"/>
      <c r="TJ388" s="154"/>
      <c r="TK388" s="154"/>
      <c r="TL388" s="154"/>
      <c r="TM388" s="154"/>
      <c r="TN388" s="154"/>
      <c r="TO388" s="154"/>
      <c r="TP388" s="154"/>
      <c r="TQ388" s="154"/>
      <c r="TR388" s="154"/>
      <c r="TS388" s="154"/>
      <c r="TT388" s="154"/>
      <c r="TU388" s="154"/>
      <c r="TV388" s="154"/>
      <c r="TW388" s="154"/>
      <c r="TX388" s="154"/>
      <c r="TY388" s="154"/>
      <c r="TZ388" s="154"/>
      <c r="UA388" s="154"/>
      <c r="UB388" s="154"/>
      <c r="UC388" s="154"/>
      <c r="UD388" s="154"/>
      <c r="UE388" s="154"/>
      <c r="UF388" s="154"/>
      <c r="UG388" s="154"/>
      <c r="UH388" s="154"/>
      <c r="UI388" s="154"/>
      <c r="UJ388" s="154"/>
      <c r="UK388" s="154"/>
      <c r="UL388" s="154"/>
      <c r="UM388" s="154"/>
      <c r="UN388" s="154"/>
      <c r="UO388" s="154"/>
      <c r="UP388" s="154"/>
      <c r="UQ388" s="154"/>
      <c r="UR388" s="154"/>
      <c r="US388" s="154"/>
      <c r="UT388" s="154"/>
      <c r="UU388" s="154"/>
      <c r="UV388" s="154"/>
      <c r="UW388" s="154"/>
      <c r="UX388" s="154"/>
      <c r="UY388" s="154"/>
      <c r="UZ388" s="154"/>
    </row>
    <row r="389" spans="1:572" x14ac:dyDescent="0.3">
      <c r="A389" s="470">
        <v>41</v>
      </c>
      <c r="B389" s="473" t="str">
        <f>+$L$309</f>
        <v>ค่าใช้จ่ายเบ็ดเตล็ด (หลอดไฟ สายไฟ)</v>
      </c>
      <c r="C389" s="345" t="s">
        <v>323</v>
      </c>
      <c r="D389" s="302" t="str">
        <f>+C389</f>
        <v>3,090.00 บาท</v>
      </c>
      <c r="E389" s="128" t="s">
        <v>279</v>
      </c>
      <c r="F389" s="161" t="str">
        <f>+$N$309</f>
        <v xml:space="preserve">ร้าน ว.ลิขิต </v>
      </c>
      <c r="G389" s="162" t="str">
        <f>+F389</f>
        <v xml:space="preserve">ร้าน ว.ลิขิต </v>
      </c>
      <c r="H389" s="480" t="s">
        <v>11</v>
      </c>
      <c r="I389" s="163" t="s">
        <v>408</v>
      </c>
      <c r="J389" s="164"/>
      <c r="K389" s="156"/>
      <c r="L389" s="146"/>
    </row>
    <row r="390" spans="1:572" x14ac:dyDescent="0.3">
      <c r="A390" s="471"/>
      <c r="B390" s="474"/>
      <c r="C390" s="18"/>
      <c r="D390" s="156"/>
      <c r="E390" s="129" t="s">
        <v>281</v>
      </c>
      <c r="F390" s="166" t="s">
        <v>19</v>
      </c>
      <c r="G390" s="167" t="s">
        <v>282</v>
      </c>
      <c r="H390" s="481"/>
      <c r="I390" s="101" t="s">
        <v>404</v>
      </c>
      <c r="J390" s="164"/>
      <c r="K390" s="156"/>
      <c r="L390" s="146"/>
    </row>
    <row r="391" spans="1:572" s="155" customFormat="1" x14ac:dyDescent="0.3">
      <c r="A391" s="472"/>
      <c r="B391" s="475"/>
      <c r="C391" s="22"/>
      <c r="E391" s="130"/>
      <c r="F391" s="168" t="str">
        <f>+C389</f>
        <v>3,090.00 บาท</v>
      </c>
      <c r="G391" s="169" t="str">
        <f>+C389</f>
        <v>3,090.00 บาท</v>
      </c>
      <c r="H391" s="482"/>
      <c r="I391" s="102"/>
      <c r="J391" s="164"/>
      <c r="K391" s="164"/>
      <c r="L391" s="146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4"/>
      <c r="AI391" s="154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4"/>
      <c r="AY391" s="154"/>
      <c r="AZ391" s="154"/>
      <c r="BA391" s="154"/>
      <c r="BB391" s="154"/>
      <c r="BC391" s="154"/>
      <c r="BD391" s="154"/>
      <c r="BE391" s="154"/>
      <c r="BF391" s="154"/>
      <c r="BG391" s="154"/>
      <c r="BH391" s="154"/>
      <c r="BI391" s="154"/>
      <c r="BJ391" s="154"/>
      <c r="BK391" s="154"/>
      <c r="BL391" s="154"/>
      <c r="BM391" s="154"/>
      <c r="BN391" s="154"/>
      <c r="BO391" s="154"/>
      <c r="BP391" s="154"/>
      <c r="BQ391" s="154"/>
      <c r="BR391" s="154"/>
      <c r="BS391" s="154"/>
      <c r="BT391" s="154"/>
      <c r="BU391" s="154"/>
      <c r="BV391" s="154"/>
      <c r="BW391" s="154"/>
      <c r="BX391" s="154"/>
      <c r="BY391" s="154"/>
      <c r="BZ391" s="154"/>
      <c r="CA391" s="154"/>
      <c r="CB391" s="154"/>
      <c r="CC391" s="154"/>
      <c r="CD391" s="154"/>
      <c r="CE391" s="154"/>
      <c r="CF391" s="154"/>
      <c r="CG391" s="154"/>
      <c r="CH391" s="154"/>
      <c r="CI391" s="154"/>
      <c r="CJ391" s="154"/>
      <c r="CK391" s="154"/>
      <c r="CL391" s="154"/>
      <c r="CM391" s="154"/>
      <c r="CN391" s="154"/>
      <c r="CO391" s="154"/>
      <c r="CP391" s="154"/>
      <c r="CQ391" s="154"/>
      <c r="CR391" s="154"/>
      <c r="CS391" s="154"/>
      <c r="CT391" s="154"/>
      <c r="CU391" s="154"/>
      <c r="CV391" s="154"/>
      <c r="CW391" s="154"/>
      <c r="CX391" s="154"/>
      <c r="CY391" s="154"/>
      <c r="CZ391" s="154"/>
      <c r="DA391" s="154"/>
      <c r="DB391" s="154"/>
      <c r="DC391" s="154"/>
      <c r="DD391" s="154"/>
      <c r="DE391" s="154"/>
      <c r="DF391" s="154"/>
      <c r="DG391" s="154"/>
      <c r="DH391" s="154"/>
      <c r="DI391" s="154"/>
      <c r="DJ391" s="154"/>
      <c r="DK391" s="154"/>
      <c r="DL391" s="154"/>
      <c r="DM391" s="154"/>
      <c r="DN391" s="154"/>
      <c r="DO391" s="154"/>
      <c r="DP391" s="154"/>
      <c r="DQ391" s="154"/>
      <c r="DR391" s="154"/>
      <c r="DS391" s="154"/>
      <c r="DT391" s="154"/>
      <c r="DU391" s="154"/>
      <c r="DV391" s="154"/>
      <c r="DW391" s="154"/>
      <c r="DX391" s="154"/>
      <c r="DY391" s="154"/>
      <c r="DZ391" s="154"/>
      <c r="EA391" s="154"/>
      <c r="EB391" s="154"/>
      <c r="EC391" s="154"/>
      <c r="ED391" s="154"/>
      <c r="EE391" s="154"/>
      <c r="EF391" s="154"/>
      <c r="EG391" s="154"/>
      <c r="EH391" s="154"/>
      <c r="EI391" s="154"/>
      <c r="EJ391" s="154"/>
      <c r="EK391" s="154"/>
      <c r="EL391" s="154"/>
      <c r="EM391" s="154"/>
      <c r="EN391" s="154"/>
      <c r="EO391" s="154"/>
      <c r="EP391" s="154"/>
      <c r="EQ391" s="154"/>
      <c r="ER391" s="154"/>
      <c r="ES391" s="154"/>
      <c r="ET391" s="154"/>
      <c r="EU391" s="154"/>
      <c r="EV391" s="154"/>
      <c r="EW391" s="154"/>
      <c r="EX391" s="154"/>
      <c r="EY391" s="154"/>
      <c r="EZ391" s="154"/>
      <c r="FA391" s="154"/>
      <c r="FB391" s="154"/>
      <c r="FC391" s="154"/>
      <c r="FD391" s="154"/>
      <c r="FE391" s="154"/>
      <c r="FF391" s="154"/>
      <c r="FG391" s="154"/>
      <c r="FH391" s="154"/>
      <c r="FI391" s="154"/>
      <c r="FJ391" s="154"/>
      <c r="FK391" s="154"/>
      <c r="FL391" s="154"/>
      <c r="FM391" s="154"/>
      <c r="FN391" s="154"/>
      <c r="FO391" s="154"/>
      <c r="FP391" s="154"/>
      <c r="FQ391" s="154"/>
      <c r="FR391" s="154"/>
      <c r="FS391" s="154"/>
      <c r="FT391" s="154"/>
      <c r="FU391" s="154"/>
      <c r="FV391" s="154"/>
      <c r="FW391" s="154"/>
      <c r="FX391" s="154"/>
      <c r="FY391" s="154"/>
      <c r="FZ391" s="154"/>
      <c r="GA391" s="154"/>
      <c r="GB391" s="154"/>
      <c r="GC391" s="154"/>
      <c r="GD391" s="154"/>
      <c r="GE391" s="154"/>
      <c r="GF391" s="154"/>
      <c r="GG391" s="154"/>
      <c r="GH391" s="154"/>
      <c r="GI391" s="154"/>
      <c r="GJ391" s="154"/>
      <c r="GK391" s="154"/>
      <c r="GL391" s="154"/>
      <c r="GM391" s="154"/>
      <c r="GN391" s="154"/>
      <c r="GO391" s="154"/>
      <c r="GP391" s="154"/>
      <c r="GQ391" s="154"/>
      <c r="GR391" s="154"/>
      <c r="GS391" s="154"/>
      <c r="GT391" s="154"/>
      <c r="GU391" s="154"/>
      <c r="GV391" s="154"/>
      <c r="GW391" s="154"/>
      <c r="GX391" s="154"/>
      <c r="GY391" s="154"/>
      <c r="GZ391" s="154"/>
      <c r="HA391" s="154"/>
      <c r="HB391" s="154"/>
      <c r="HC391" s="154"/>
      <c r="HD391" s="154"/>
      <c r="HE391" s="154"/>
      <c r="HF391" s="154"/>
      <c r="HG391" s="154"/>
      <c r="HH391" s="154"/>
      <c r="HI391" s="154"/>
      <c r="HJ391" s="154"/>
      <c r="HK391" s="154"/>
      <c r="HL391" s="154"/>
      <c r="HM391" s="154"/>
      <c r="HN391" s="154"/>
      <c r="HO391" s="154"/>
      <c r="HP391" s="154"/>
      <c r="HQ391" s="154"/>
      <c r="HR391" s="154"/>
      <c r="HS391" s="154"/>
      <c r="HT391" s="154"/>
      <c r="HU391" s="154"/>
      <c r="HV391" s="154"/>
      <c r="HW391" s="154"/>
      <c r="HX391" s="154"/>
      <c r="HY391" s="154"/>
      <c r="HZ391" s="154"/>
      <c r="IA391" s="154"/>
      <c r="IB391" s="154"/>
      <c r="IC391" s="154"/>
      <c r="ID391" s="154"/>
      <c r="IE391" s="154"/>
      <c r="IF391" s="154"/>
      <c r="IG391" s="154"/>
      <c r="IH391" s="154"/>
      <c r="II391" s="154"/>
      <c r="IJ391" s="154"/>
      <c r="IK391" s="154"/>
      <c r="IL391" s="154"/>
      <c r="IM391" s="154"/>
      <c r="IN391" s="154"/>
      <c r="IO391" s="154"/>
      <c r="IP391" s="154"/>
      <c r="IQ391" s="154"/>
      <c r="IR391" s="154"/>
      <c r="IS391" s="154"/>
      <c r="IT391" s="154"/>
      <c r="IU391" s="154"/>
      <c r="IV391" s="154"/>
      <c r="IW391" s="154"/>
      <c r="IX391" s="154"/>
      <c r="IY391" s="154"/>
      <c r="IZ391" s="154"/>
      <c r="JA391" s="154"/>
      <c r="JB391" s="154"/>
      <c r="JC391" s="154"/>
      <c r="JD391" s="154"/>
      <c r="JE391" s="154"/>
      <c r="JF391" s="154"/>
      <c r="JG391" s="154"/>
      <c r="JH391" s="154"/>
      <c r="JI391" s="154"/>
      <c r="JJ391" s="154"/>
      <c r="JK391" s="154"/>
      <c r="JL391" s="154"/>
      <c r="JM391" s="154"/>
      <c r="JN391" s="154"/>
      <c r="JO391" s="154"/>
      <c r="JP391" s="154"/>
      <c r="JQ391" s="154"/>
      <c r="JR391" s="154"/>
      <c r="JS391" s="154"/>
      <c r="JT391" s="154"/>
      <c r="JU391" s="154"/>
      <c r="JV391" s="154"/>
      <c r="JW391" s="154"/>
      <c r="JX391" s="154"/>
      <c r="JY391" s="154"/>
      <c r="JZ391" s="154"/>
      <c r="KA391" s="154"/>
      <c r="KB391" s="154"/>
      <c r="KC391" s="154"/>
      <c r="KD391" s="154"/>
      <c r="KE391" s="154"/>
      <c r="KF391" s="154"/>
      <c r="KG391" s="154"/>
      <c r="KH391" s="154"/>
      <c r="KI391" s="154"/>
      <c r="KJ391" s="154"/>
      <c r="KK391" s="154"/>
      <c r="KL391" s="154"/>
      <c r="KM391" s="154"/>
      <c r="KN391" s="154"/>
      <c r="KO391" s="154"/>
      <c r="KP391" s="154"/>
      <c r="KQ391" s="154"/>
      <c r="KR391" s="154"/>
      <c r="KS391" s="154"/>
      <c r="KT391" s="154"/>
      <c r="KU391" s="154"/>
      <c r="KV391" s="154"/>
      <c r="KW391" s="154"/>
      <c r="KX391" s="154"/>
      <c r="KY391" s="154"/>
      <c r="KZ391" s="154"/>
      <c r="LA391" s="154"/>
      <c r="LB391" s="154"/>
      <c r="LC391" s="154"/>
      <c r="LD391" s="154"/>
      <c r="LE391" s="154"/>
      <c r="LF391" s="154"/>
      <c r="LG391" s="154"/>
      <c r="LH391" s="154"/>
      <c r="LI391" s="154"/>
      <c r="LJ391" s="154"/>
      <c r="LK391" s="154"/>
      <c r="LL391" s="154"/>
      <c r="LM391" s="154"/>
      <c r="LN391" s="154"/>
      <c r="LO391" s="154"/>
      <c r="LP391" s="154"/>
      <c r="LQ391" s="154"/>
      <c r="LR391" s="154"/>
      <c r="LS391" s="154"/>
      <c r="LT391" s="154"/>
      <c r="LU391" s="154"/>
      <c r="LV391" s="154"/>
      <c r="LW391" s="154"/>
      <c r="LX391" s="154"/>
      <c r="LY391" s="154"/>
      <c r="LZ391" s="154"/>
      <c r="MA391" s="154"/>
      <c r="MB391" s="154"/>
      <c r="MC391" s="154"/>
      <c r="MD391" s="154"/>
      <c r="ME391" s="154"/>
      <c r="MF391" s="154"/>
      <c r="MG391" s="154"/>
      <c r="MH391" s="154"/>
      <c r="MI391" s="154"/>
      <c r="MJ391" s="154"/>
      <c r="MK391" s="154"/>
      <c r="ML391" s="154"/>
      <c r="MM391" s="154"/>
      <c r="MN391" s="154"/>
      <c r="MO391" s="154"/>
      <c r="MP391" s="154"/>
      <c r="MQ391" s="154"/>
      <c r="MR391" s="154"/>
      <c r="MS391" s="154"/>
      <c r="MT391" s="154"/>
      <c r="MU391" s="154"/>
      <c r="MV391" s="154"/>
      <c r="MW391" s="154"/>
      <c r="MX391" s="154"/>
      <c r="MY391" s="154"/>
      <c r="MZ391" s="154"/>
      <c r="NA391" s="154"/>
      <c r="NB391" s="154"/>
      <c r="NC391" s="154"/>
      <c r="ND391" s="154"/>
      <c r="NE391" s="154"/>
      <c r="NF391" s="154"/>
      <c r="NG391" s="154"/>
      <c r="NH391" s="154"/>
      <c r="NI391" s="154"/>
      <c r="NJ391" s="154"/>
      <c r="NK391" s="154"/>
      <c r="NL391" s="154"/>
      <c r="NM391" s="154"/>
      <c r="NN391" s="154"/>
      <c r="NO391" s="154"/>
      <c r="NP391" s="154"/>
      <c r="NQ391" s="154"/>
      <c r="NR391" s="154"/>
      <c r="NS391" s="154"/>
      <c r="NT391" s="154"/>
      <c r="NU391" s="154"/>
      <c r="NV391" s="154"/>
      <c r="NW391" s="154"/>
      <c r="NX391" s="154"/>
      <c r="NY391" s="154"/>
      <c r="NZ391" s="154"/>
      <c r="OA391" s="154"/>
      <c r="OB391" s="154"/>
      <c r="OC391" s="154"/>
      <c r="OD391" s="154"/>
      <c r="OE391" s="154"/>
      <c r="OF391" s="154"/>
      <c r="OG391" s="154"/>
      <c r="OH391" s="154"/>
      <c r="OI391" s="154"/>
      <c r="OJ391" s="154"/>
      <c r="OK391" s="154"/>
      <c r="OL391" s="154"/>
      <c r="OM391" s="154"/>
      <c r="ON391" s="154"/>
      <c r="OO391" s="154"/>
      <c r="OP391" s="154"/>
      <c r="OQ391" s="154"/>
      <c r="OR391" s="154"/>
      <c r="OS391" s="154"/>
      <c r="OT391" s="154"/>
      <c r="OU391" s="154"/>
      <c r="OV391" s="154"/>
      <c r="OW391" s="154"/>
      <c r="OX391" s="154"/>
      <c r="OY391" s="154"/>
      <c r="OZ391" s="154"/>
      <c r="PA391" s="154"/>
      <c r="PB391" s="154"/>
      <c r="PC391" s="154"/>
      <c r="PD391" s="154"/>
      <c r="PE391" s="154"/>
      <c r="PF391" s="154"/>
      <c r="PG391" s="154"/>
      <c r="PH391" s="154"/>
      <c r="PI391" s="154"/>
      <c r="PJ391" s="154"/>
      <c r="PK391" s="154"/>
      <c r="PL391" s="154"/>
      <c r="PM391" s="154"/>
      <c r="PN391" s="154"/>
      <c r="PO391" s="154"/>
      <c r="PP391" s="154"/>
      <c r="PQ391" s="154"/>
      <c r="PR391" s="154"/>
      <c r="PS391" s="154"/>
      <c r="PT391" s="154"/>
      <c r="PU391" s="154"/>
      <c r="PV391" s="154"/>
      <c r="PW391" s="154"/>
      <c r="PX391" s="154"/>
      <c r="PY391" s="154"/>
      <c r="PZ391" s="154"/>
      <c r="QA391" s="154"/>
      <c r="QB391" s="154"/>
      <c r="QC391" s="154"/>
      <c r="QD391" s="154"/>
      <c r="QE391" s="154"/>
      <c r="QF391" s="154"/>
      <c r="QG391" s="154"/>
      <c r="QH391" s="154"/>
      <c r="QI391" s="154"/>
      <c r="QJ391" s="154"/>
      <c r="QK391" s="154"/>
      <c r="QL391" s="154"/>
      <c r="QM391" s="154"/>
      <c r="QN391" s="154"/>
      <c r="QO391" s="154"/>
      <c r="QP391" s="154"/>
      <c r="QQ391" s="154"/>
      <c r="QR391" s="154"/>
      <c r="QS391" s="154"/>
      <c r="QT391" s="154"/>
      <c r="QU391" s="154"/>
      <c r="QV391" s="154"/>
      <c r="QW391" s="154"/>
      <c r="QX391" s="154"/>
      <c r="QY391" s="154"/>
      <c r="QZ391" s="154"/>
      <c r="RA391" s="154"/>
      <c r="RB391" s="154"/>
      <c r="RC391" s="154"/>
      <c r="RD391" s="154"/>
      <c r="RE391" s="154"/>
      <c r="RF391" s="154"/>
      <c r="RG391" s="154"/>
      <c r="RH391" s="154"/>
      <c r="RI391" s="154"/>
      <c r="RJ391" s="154"/>
      <c r="RK391" s="154"/>
      <c r="RL391" s="154"/>
      <c r="RM391" s="154"/>
      <c r="RN391" s="154"/>
      <c r="RO391" s="154"/>
      <c r="RP391" s="154"/>
      <c r="RQ391" s="154"/>
      <c r="RR391" s="154"/>
      <c r="RS391" s="154"/>
      <c r="RT391" s="154"/>
      <c r="RU391" s="154"/>
      <c r="RV391" s="154"/>
      <c r="RW391" s="154"/>
      <c r="RX391" s="154"/>
      <c r="RY391" s="154"/>
      <c r="RZ391" s="154"/>
      <c r="SA391" s="154"/>
      <c r="SB391" s="154"/>
      <c r="SC391" s="154"/>
      <c r="SD391" s="154"/>
      <c r="SE391" s="154"/>
      <c r="SF391" s="154"/>
      <c r="SG391" s="154"/>
      <c r="SH391" s="154"/>
      <c r="SI391" s="154"/>
      <c r="SJ391" s="154"/>
      <c r="SK391" s="154"/>
      <c r="SL391" s="154"/>
      <c r="SM391" s="154"/>
      <c r="SN391" s="154"/>
      <c r="SO391" s="154"/>
      <c r="SP391" s="154"/>
      <c r="SQ391" s="154"/>
      <c r="SR391" s="154"/>
      <c r="SS391" s="154"/>
      <c r="ST391" s="154"/>
      <c r="SU391" s="154"/>
      <c r="SV391" s="154"/>
      <c r="SW391" s="154"/>
      <c r="SX391" s="154"/>
      <c r="SY391" s="154"/>
      <c r="SZ391" s="154"/>
      <c r="TA391" s="154"/>
      <c r="TB391" s="154"/>
      <c r="TC391" s="154"/>
      <c r="TD391" s="154"/>
      <c r="TE391" s="154"/>
      <c r="TF391" s="154"/>
      <c r="TG391" s="154"/>
      <c r="TH391" s="154"/>
      <c r="TI391" s="154"/>
      <c r="TJ391" s="154"/>
      <c r="TK391" s="154"/>
      <c r="TL391" s="154"/>
      <c r="TM391" s="154"/>
      <c r="TN391" s="154"/>
      <c r="TO391" s="154"/>
      <c r="TP391" s="154"/>
      <c r="TQ391" s="154"/>
      <c r="TR391" s="154"/>
      <c r="TS391" s="154"/>
      <c r="TT391" s="154"/>
      <c r="TU391" s="154"/>
      <c r="TV391" s="154"/>
      <c r="TW391" s="154"/>
      <c r="TX391" s="154"/>
      <c r="TY391" s="154"/>
      <c r="TZ391" s="154"/>
      <c r="UA391" s="154"/>
      <c r="UB391" s="154"/>
      <c r="UC391" s="154"/>
      <c r="UD391" s="154"/>
      <c r="UE391" s="154"/>
      <c r="UF391" s="154"/>
      <c r="UG391" s="154"/>
      <c r="UH391" s="154"/>
      <c r="UI391" s="154"/>
      <c r="UJ391" s="154"/>
      <c r="UK391" s="154"/>
      <c r="UL391" s="154"/>
      <c r="UM391" s="154"/>
      <c r="UN391" s="154"/>
      <c r="UO391" s="154"/>
      <c r="UP391" s="154"/>
      <c r="UQ391" s="154"/>
      <c r="UR391" s="154"/>
      <c r="US391" s="154"/>
      <c r="UT391" s="154"/>
      <c r="UU391" s="154"/>
      <c r="UV391" s="154"/>
      <c r="UW391" s="154"/>
      <c r="UX391" s="154"/>
      <c r="UY391" s="154"/>
      <c r="UZ391" s="154"/>
    </row>
    <row r="392" spans="1:572" x14ac:dyDescent="0.3">
      <c r="A392" s="470">
        <v>42</v>
      </c>
      <c r="B392" s="473" t="str">
        <f>+$L$310</f>
        <v>ค่าใช้จ่ายเบ็ดเตล็ด (เหล็กอ้อย เหล็กไวเมท)</v>
      </c>
      <c r="C392" s="345" t="s">
        <v>324</v>
      </c>
      <c r="D392" s="302" t="str">
        <f>+C392</f>
        <v>7,940.00 บาท</v>
      </c>
      <c r="E392" s="128" t="s">
        <v>279</v>
      </c>
      <c r="F392" s="161" t="str">
        <f>+$N$310</f>
        <v xml:space="preserve">ร้าน ว.ลิขิต </v>
      </c>
      <c r="G392" s="162" t="str">
        <f>+F392</f>
        <v xml:space="preserve">ร้าน ว.ลิขิต </v>
      </c>
      <c r="H392" s="480" t="s">
        <v>11</v>
      </c>
      <c r="I392" s="163" t="s">
        <v>408</v>
      </c>
      <c r="J392" s="164"/>
      <c r="K392" s="156"/>
      <c r="L392" s="146"/>
    </row>
    <row r="393" spans="1:572" x14ac:dyDescent="0.3">
      <c r="A393" s="471"/>
      <c r="B393" s="474"/>
      <c r="C393" s="18"/>
      <c r="D393" s="156"/>
      <c r="E393" s="129" t="s">
        <v>281</v>
      </c>
      <c r="F393" s="166" t="s">
        <v>19</v>
      </c>
      <c r="G393" s="167" t="s">
        <v>282</v>
      </c>
      <c r="H393" s="481"/>
      <c r="I393" s="101" t="s">
        <v>399</v>
      </c>
      <c r="J393" s="164"/>
      <c r="K393" s="156"/>
      <c r="L393" s="146"/>
    </row>
    <row r="394" spans="1:572" s="155" customFormat="1" x14ac:dyDescent="0.3">
      <c r="A394" s="472"/>
      <c r="B394" s="475"/>
      <c r="C394" s="22"/>
      <c r="E394" s="130"/>
      <c r="F394" s="168" t="str">
        <f>+C392</f>
        <v>7,940.00 บาท</v>
      </c>
      <c r="G394" s="169" t="str">
        <f>+C392</f>
        <v>7,940.00 บาท</v>
      </c>
      <c r="H394" s="482"/>
      <c r="I394" s="102"/>
      <c r="J394" s="164"/>
      <c r="K394" s="164"/>
      <c r="L394" s="146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  <c r="AD394" s="154"/>
      <c r="AE394" s="154"/>
      <c r="AF394" s="154"/>
      <c r="AG394" s="154"/>
      <c r="AH394" s="154"/>
      <c r="AI394" s="154"/>
      <c r="AJ394" s="154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BK394" s="154"/>
      <c r="BL394" s="154"/>
      <c r="BM394" s="154"/>
      <c r="BN394" s="154"/>
      <c r="BO394" s="154"/>
      <c r="BP394" s="154"/>
      <c r="BQ394" s="154"/>
      <c r="BR394" s="154"/>
      <c r="BS394" s="154"/>
      <c r="BT394" s="154"/>
      <c r="BU394" s="154"/>
      <c r="BV394" s="154"/>
      <c r="BW394" s="154"/>
      <c r="BX394" s="154"/>
      <c r="BY394" s="154"/>
      <c r="BZ394" s="154"/>
      <c r="CA394" s="154"/>
      <c r="CB394" s="154"/>
      <c r="CC394" s="154"/>
      <c r="CD394" s="154"/>
      <c r="CE394" s="154"/>
      <c r="CF394" s="154"/>
      <c r="CG394" s="154"/>
      <c r="CH394" s="154"/>
      <c r="CI394" s="154"/>
      <c r="CJ394" s="154"/>
      <c r="CK394" s="154"/>
      <c r="CL394" s="154"/>
      <c r="CM394" s="154"/>
      <c r="CN394" s="154"/>
      <c r="CO394" s="154"/>
      <c r="CP394" s="154"/>
      <c r="CQ394" s="154"/>
      <c r="CR394" s="154"/>
      <c r="CS394" s="154"/>
      <c r="CT394" s="154"/>
      <c r="CU394" s="154"/>
      <c r="CV394" s="154"/>
      <c r="CW394" s="154"/>
      <c r="CX394" s="154"/>
      <c r="CY394" s="154"/>
      <c r="CZ394" s="154"/>
      <c r="DA394" s="154"/>
      <c r="DB394" s="154"/>
      <c r="DC394" s="154"/>
      <c r="DD394" s="154"/>
      <c r="DE394" s="154"/>
      <c r="DF394" s="154"/>
      <c r="DG394" s="154"/>
      <c r="DH394" s="154"/>
      <c r="DI394" s="154"/>
      <c r="DJ394" s="154"/>
      <c r="DK394" s="154"/>
      <c r="DL394" s="154"/>
      <c r="DM394" s="154"/>
      <c r="DN394" s="154"/>
      <c r="DO394" s="154"/>
      <c r="DP394" s="154"/>
      <c r="DQ394" s="154"/>
      <c r="DR394" s="154"/>
      <c r="DS394" s="154"/>
      <c r="DT394" s="154"/>
      <c r="DU394" s="154"/>
      <c r="DV394" s="154"/>
      <c r="DW394" s="154"/>
      <c r="DX394" s="154"/>
      <c r="DY394" s="154"/>
      <c r="DZ394" s="154"/>
      <c r="EA394" s="154"/>
      <c r="EB394" s="154"/>
      <c r="EC394" s="154"/>
      <c r="ED394" s="154"/>
      <c r="EE394" s="154"/>
      <c r="EF394" s="154"/>
      <c r="EG394" s="154"/>
      <c r="EH394" s="154"/>
      <c r="EI394" s="154"/>
      <c r="EJ394" s="154"/>
      <c r="EK394" s="154"/>
      <c r="EL394" s="154"/>
      <c r="EM394" s="154"/>
      <c r="EN394" s="154"/>
      <c r="EO394" s="154"/>
      <c r="EP394" s="154"/>
      <c r="EQ394" s="154"/>
      <c r="ER394" s="154"/>
      <c r="ES394" s="154"/>
      <c r="ET394" s="154"/>
      <c r="EU394" s="154"/>
      <c r="EV394" s="154"/>
      <c r="EW394" s="154"/>
      <c r="EX394" s="154"/>
      <c r="EY394" s="154"/>
      <c r="EZ394" s="154"/>
      <c r="FA394" s="154"/>
      <c r="FB394" s="154"/>
      <c r="FC394" s="154"/>
      <c r="FD394" s="154"/>
      <c r="FE394" s="154"/>
      <c r="FF394" s="154"/>
      <c r="FG394" s="154"/>
      <c r="FH394" s="154"/>
      <c r="FI394" s="154"/>
      <c r="FJ394" s="154"/>
      <c r="FK394" s="154"/>
      <c r="FL394" s="154"/>
      <c r="FM394" s="154"/>
      <c r="FN394" s="154"/>
      <c r="FO394" s="154"/>
      <c r="FP394" s="154"/>
      <c r="FQ394" s="154"/>
      <c r="FR394" s="154"/>
      <c r="FS394" s="154"/>
      <c r="FT394" s="154"/>
      <c r="FU394" s="154"/>
      <c r="FV394" s="154"/>
      <c r="FW394" s="154"/>
      <c r="FX394" s="154"/>
      <c r="FY394" s="154"/>
      <c r="FZ394" s="154"/>
      <c r="GA394" s="154"/>
      <c r="GB394" s="154"/>
      <c r="GC394" s="154"/>
      <c r="GD394" s="154"/>
      <c r="GE394" s="154"/>
      <c r="GF394" s="154"/>
      <c r="GG394" s="154"/>
      <c r="GH394" s="154"/>
      <c r="GI394" s="154"/>
      <c r="GJ394" s="154"/>
      <c r="GK394" s="154"/>
      <c r="GL394" s="154"/>
      <c r="GM394" s="154"/>
      <c r="GN394" s="154"/>
      <c r="GO394" s="154"/>
      <c r="GP394" s="154"/>
      <c r="GQ394" s="154"/>
      <c r="GR394" s="154"/>
      <c r="GS394" s="154"/>
      <c r="GT394" s="154"/>
      <c r="GU394" s="154"/>
      <c r="GV394" s="154"/>
      <c r="GW394" s="154"/>
      <c r="GX394" s="154"/>
      <c r="GY394" s="154"/>
      <c r="GZ394" s="154"/>
      <c r="HA394" s="154"/>
      <c r="HB394" s="154"/>
      <c r="HC394" s="154"/>
      <c r="HD394" s="154"/>
      <c r="HE394" s="154"/>
      <c r="HF394" s="154"/>
      <c r="HG394" s="154"/>
      <c r="HH394" s="154"/>
      <c r="HI394" s="154"/>
      <c r="HJ394" s="154"/>
      <c r="HK394" s="154"/>
      <c r="HL394" s="154"/>
      <c r="HM394" s="154"/>
      <c r="HN394" s="154"/>
      <c r="HO394" s="154"/>
      <c r="HP394" s="154"/>
      <c r="HQ394" s="154"/>
      <c r="HR394" s="154"/>
      <c r="HS394" s="154"/>
      <c r="HT394" s="154"/>
      <c r="HU394" s="154"/>
      <c r="HV394" s="154"/>
      <c r="HW394" s="154"/>
      <c r="HX394" s="154"/>
      <c r="HY394" s="154"/>
      <c r="HZ394" s="154"/>
      <c r="IA394" s="154"/>
      <c r="IB394" s="154"/>
      <c r="IC394" s="154"/>
      <c r="ID394" s="154"/>
      <c r="IE394" s="154"/>
      <c r="IF394" s="154"/>
      <c r="IG394" s="154"/>
      <c r="IH394" s="154"/>
      <c r="II394" s="154"/>
      <c r="IJ394" s="154"/>
      <c r="IK394" s="154"/>
      <c r="IL394" s="154"/>
      <c r="IM394" s="154"/>
      <c r="IN394" s="154"/>
      <c r="IO394" s="154"/>
      <c r="IP394" s="154"/>
      <c r="IQ394" s="154"/>
      <c r="IR394" s="154"/>
      <c r="IS394" s="154"/>
      <c r="IT394" s="154"/>
      <c r="IU394" s="154"/>
      <c r="IV394" s="154"/>
      <c r="IW394" s="154"/>
      <c r="IX394" s="154"/>
      <c r="IY394" s="154"/>
      <c r="IZ394" s="154"/>
      <c r="JA394" s="154"/>
      <c r="JB394" s="154"/>
      <c r="JC394" s="154"/>
      <c r="JD394" s="154"/>
      <c r="JE394" s="154"/>
      <c r="JF394" s="154"/>
      <c r="JG394" s="154"/>
      <c r="JH394" s="154"/>
      <c r="JI394" s="154"/>
      <c r="JJ394" s="154"/>
      <c r="JK394" s="154"/>
      <c r="JL394" s="154"/>
      <c r="JM394" s="154"/>
      <c r="JN394" s="154"/>
      <c r="JO394" s="154"/>
      <c r="JP394" s="154"/>
      <c r="JQ394" s="154"/>
      <c r="JR394" s="154"/>
      <c r="JS394" s="154"/>
      <c r="JT394" s="154"/>
      <c r="JU394" s="154"/>
      <c r="JV394" s="154"/>
      <c r="JW394" s="154"/>
      <c r="JX394" s="154"/>
      <c r="JY394" s="154"/>
      <c r="JZ394" s="154"/>
      <c r="KA394" s="154"/>
      <c r="KB394" s="154"/>
      <c r="KC394" s="154"/>
      <c r="KD394" s="154"/>
      <c r="KE394" s="154"/>
      <c r="KF394" s="154"/>
      <c r="KG394" s="154"/>
      <c r="KH394" s="154"/>
      <c r="KI394" s="154"/>
      <c r="KJ394" s="154"/>
      <c r="KK394" s="154"/>
      <c r="KL394" s="154"/>
      <c r="KM394" s="154"/>
      <c r="KN394" s="154"/>
      <c r="KO394" s="154"/>
      <c r="KP394" s="154"/>
      <c r="KQ394" s="154"/>
      <c r="KR394" s="154"/>
      <c r="KS394" s="154"/>
      <c r="KT394" s="154"/>
      <c r="KU394" s="154"/>
      <c r="KV394" s="154"/>
      <c r="KW394" s="154"/>
      <c r="KX394" s="154"/>
      <c r="KY394" s="154"/>
      <c r="KZ394" s="154"/>
      <c r="LA394" s="154"/>
      <c r="LB394" s="154"/>
      <c r="LC394" s="154"/>
      <c r="LD394" s="154"/>
      <c r="LE394" s="154"/>
      <c r="LF394" s="154"/>
      <c r="LG394" s="154"/>
      <c r="LH394" s="154"/>
      <c r="LI394" s="154"/>
      <c r="LJ394" s="154"/>
      <c r="LK394" s="154"/>
      <c r="LL394" s="154"/>
      <c r="LM394" s="154"/>
      <c r="LN394" s="154"/>
      <c r="LO394" s="154"/>
      <c r="LP394" s="154"/>
      <c r="LQ394" s="154"/>
      <c r="LR394" s="154"/>
      <c r="LS394" s="154"/>
      <c r="LT394" s="154"/>
      <c r="LU394" s="154"/>
      <c r="LV394" s="154"/>
      <c r="LW394" s="154"/>
      <c r="LX394" s="154"/>
      <c r="LY394" s="154"/>
      <c r="LZ394" s="154"/>
      <c r="MA394" s="154"/>
      <c r="MB394" s="154"/>
      <c r="MC394" s="154"/>
      <c r="MD394" s="154"/>
      <c r="ME394" s="154"/>
      <c r="MF394" s="154"/>
      <c r="MG394" s="154"/>
      <c r="MH394" s="154"/>
      <c r="MI394" s="154"/>
      <c r="MJ394" s="154"/>
      <c r="MK394" s="154"/>
      <c r="ML394" s="154"/>
      <c r="MM394" s="154"/>
      <c r="MN394" s="154"/>
      <c r="MO394" s="154"/>
      <c r="MP394" s="154"/>
      <c r="MQ394" s="154"/>
      <c r="MR394" s="154"/>
      <c r="MS394" s="154"/>
      <c r="MT394" s="154"/>
      <c r="MU394" s="154"/>
      <c r="MV394" s="154"/>
      <c r="MW394" s="154"/>
      <c r="MX394" s="154"/>
      <c r="MY394" s="154"/>
      <c r="MZ394" s="154"/>
      <c r="NA394" s="154"/>
      <c r="NB394" s="154"/>
      <c r="NC394" s="154"/>
      <c r="ND394" s="154"/>
      <c r="NE394" s="154"/>
      <c r="NF394" s="154"/>
      <c r="NG394" s="154"/>
      <c r="NH394" s="154"/>
      <c r="NI394" s="154"/>
      <c r="NJ394" s="154"/>
      <c r="NK394" s="154"/>
      <c r="NL394" s="154"/>
      <c r="NM394" s="154"/>
      <c r="NN394" s="154"/>
      <c r="NO394" s="154"/>
      <c r="NP394" s="154"/>
      <c r="NQ394" s="154"/>
      <c r="NR394" s="154"/>
      <c r="NS394" s="154"/>
      <c r="NT394" s="154"/>
      <c r="NU394" s="154"/>
      <c r="NV394" s="154"/>
      <c r="NW394" s="154"/>
      <c r="NX394" s="154"/>
      <c r="NY394" s="154"/>
      <c r="NZ394" s="154"/>
      <c r="OA394" s="154"/>
      <c r="OB394" s="154"/>
      <c r="OC394" s="154"/>
      <c r="OD394" s="154"/>
      <c r="OE394" s="154"/>
      <c r="OF394" s="154"/>
      <c r="OG394" s="154"/>
      <c r="OH394" s="154"/>
      <c r="OI394" s="154"/>
      <c r="OJ394" s="154"/>
      <c r="OK394" s="154"/>
      <c r="OL394" s="154"/>
      <c r="OM394" s="154"/>
      <c r="ON394" s="154"/>
      <c r="OO394" s="154"/>
      <c r="OP394" s="154"/>
      <c r="OQ394" s="154"/>
      <c r="OR394" s="154"/>
      <c r="OS394" s="154"/>
      <c r="OT394" s="154"/>
      <c r="OU394" s="154"/>
      <c r="OV394" s="154"/>
      <c r="OW394" s="154"/>
      <c r="OX394" s="154"/>
      <c r="OY394" s="154"/>
      <c r="OZ394" s="154"/>
      <c r="PA394" s="154"/>
      <c r="PB394" s="154"/>
      <c r="PC394" s="154"/>
      <c r="PD394" s="154"/>
      <c r="PE394" s="154"/>
      <c r="PF394" s="154"/>
      <c r="PG394" s="154"/>
      <c r="PH394" s="154"/>
      <c r="PI394" s="154"/>
      <c r="PJ394" s="154"/>
      <c r="PK394" s="154"/>
      <c r="PL394" s="154"/>
      <c r="PM394" s="154"/>
      <c r="PN394" s="154"/>
      <c r="PO394" s="154"/>
      <c r="PP394" s="154"/>
      <c r="PQ394" s="154"/>
      <c r="PR394" s="154"/>
      <c r="PS394" s="154"/>
      <c r="PT394" s="154"/>
      <c r="PU394" s="154"/>
      <c r="PV394" s="154"/>
      <c r="PW394" s="154"/>
      <c r="PX394" s="154"/>
      <c r="PY394" s="154"/>
      <c r="PZ394" s="154"/>
      <c r="QA394" s="154"/>
      <c r="QB394" s="154"/>
      <c r="QC394" s="154"/>
      <c r="QD394" s="154"/>
      <c r="QE394" s="154"/>
      <c r="QF394" s="154"/>
      <c r="QG394" s="154"/>
      <c r="QH394" s="154"/>
      <c r="QI394" s="154"/>
      <c r="QJ394" s="154"/>
      <c r="QK394" s="154"/>
      <c r="QL394" s="154"/>
      <c r="QM394" s="154"/>
      <c r="QN394" s="154"/>
      <c r="QO394" s="154"/>
      <c r="QP394" s="154"/>
      <c r="QQ394" s="154"/>
      <c r="QR394" s="154"/>
      <c r="QS394" s="154"/>
      <c r="QT394" s="154"/>
      <c r="QU394" s="154"/>
      <c r="QV394" s="154"/>
      <c r="QW394" s="154"/>
      <c r="QX394" s="154"/>
      <c r="QY394" s="154"/>
      <c r="QZ394" s="154"/>
      <c r="RA394" s="154"/>
      <c r="RB394" s="154"/>
      <c r="RC394" s="154"/>
      <c r="RD394" s="154"/>
      <c r="RE394" s="154"/>
      <c r="RF394" s="154"/>
      <c r="RG394" s="154"/>
      <c r="RH394" s="154"/>
      <c r="RI394" s="154"/>
      <c r="RJ394" s="154"/>
      <c r="RK394" s="154"/>
      <c r="RL394" s="154"/>
      <c r="RM394" s="154"/>
      <c r="RN394" s="154"/>
      <c r="RO394" s="154"/>
      <c r="RP394" s="154"/>
      <c r="RQ394" s="154"/>
      <c r="RR394" s="154"/>
      <c r="RS394" s="154"/>
      <c r="RT394" s="154"/>
      <c r="RU394" s="154"/>
      <c r="RV394" s="154"/>
      <c r="RW394" s="154"/>
      <c r="RX394" s="154"/>
      <c r="RY394" s="154"/>
      <c r="RZ394" s="154"/>
      <c r="SA394" s="154"/>
      <c r="SB394" s="154"/>
      <c r="SC394" s="154"/>
      <c r="SD394" s="154"/>
      <c r="SE394" s="154"/>
      <c r="SF394" s="154"/>
      <c r="SG394" s="154"/>
      <c r="SH394" s="154"/>
      <c r="SI394" s="154"/>
      <c r="SJ394" s="154"/>
      <c r="SK394" s="154"/>
      <c r="SL394" s="154"/>
      <c r="SM394" s="154"/>
      <c r="SN394" s="154"/>
      <c r="SO394" s="154"/>
      <c r="SP394" s="154"/>
      <c r="SQ394" s="154"/>
      <c r="SR394" s="154"/>
      <c r="SS394" s="154"/>
      <c r="ST394" s="154"/>
      <c r="SU394" s="154"/>
      <c r="SV394" s="154"/>
      <c r="SW394" s="154"/>
      <c r="SX394" s="154"/>
      <c r="SY394" s="154"/>
      <c r="SZ394" s="154"/>
      <c r="TA394" s="154"/>
      <c r="TB394" s="154"/>
      <c r="TC394" s="154"/>
      <c r="TD394" s="154"/>
      <c r="TE394" s="154"/>
      <c r="TF394" s="154"/>
      <c r="TG394" s="154"/>
      <c r="TH394" s="154"/>
      <c r="TI394" s="154"/>
      <c r="TJ394" s="154"/>
      <c r="TK394" s="154"/>
      <c r="TL394" s="154"/>
      <c r="TM394" s="154"/>
      <c r="TN394" s="154"/>
      <c r="TO394" s="154"/>
      <c r="TP394" s="154"/>
      <c r="TQ394" s="154"/>
      <c r="TR394" s="154"/>
      <c r="TS394" s="154"/>
      <c r="TT394" s="154"/>
      <c r="TU394" s="154"/>
      <c r="TV394" s="154"/>
      <c r="TW394" s="154"/>
      <c r="TX394" s="154"/>
      <c r="TY394" s="154"/>
      <c r="TZ394" s="154"/>
      <c r="UA394" s="154"/>
      <c r="UB394" s="154"/>
      <c r="UC394" s="154"/>
      <c r="UD394" s="154"/>
      <c r="UE394" s="154"/>
      <c r="UF394" s="154"/>
      <c r="UG394" s="154"/>
      <c r="UH394" s="154"/>
      <c r="UI394" s="154"/>
      <c r="UJ394" s="154"/>
      <c r="UK394" s="154"/>
      <c r="UL394" s="154"/>
      <c r="UM394" s="154"/>
      <c r="UN394" s="154"/>
      <c r="UO394" s="154"/>
      <c r="UP394" s="154"/>
      <c r="UQ394" s="154"/>
      <c r="UR394" s="154"/>
      <c r="US394" s="154"/>
      <c r="UT394" s="154"/>
      <c r="UU394" s="154"/>
      <c r="UV394" s="154"/>
      <c r="UW394" s="154"/>
      <c r="UX394" s="154"/>
      <c r="UY394" s="154"/>
      <c r="UZ394" s="154"/>
    </row>
    <row r="395" spans="1:572" x14ac:dyDescent="0.3">
      <c r="A395" s="470">
        <v>43</v>
      </c>
      <c r="B395" s="473" t="str">
        <f>+$L$311</f>
        <v>ค่าบำรุงดูแลรักษา รถกระบะ 6 ล้อ 80-2418 ตาก</v>
      </c>
      <c r="C395" s="345" t="s">
        <v>325</v>
      </c>
      <c r="D395" s="302" t="str">
        <f>+C395</f>
        <v>4,060.00 บาท</v>
      </c>
      <c r="E395" s="128" t="s">
        <v>279</v>
      </c>
      <c r="F395" s="161" t="str">
        <f>+$N$311</f>
        <v>ร้านจรูญ การช่าง</v>
      </c>
      <c r="G395" s="162" t="str">
        <f>+F395</f>
        <v>ร้านจรูญ การช่าง</v>
      </c>
      <c r="H395" s="480" t="s">
        <v>11</v>
      </c>
      <c r="I395" s="163" t="s">
        <v>397</v>
      </c>
      <c r="J395" s="164"/>
      <c r="K395" s="156"/>
      <c r="L395" s="146"/>
    </row>
    <row r="396" spans="1:572" x14ac:dyDescent="0.3">
      <c r="A396" s="471"/>
      <c r="B396" s="474"/>
      <c r="C396" s="18"/>
      <c r="D396" s="156"/>
      <c r="E396" s="129" t="s">
        <v>281</v>
      </c>
      <c r="F396" s="166" t="s">
        <v>19</v>
      </c>
      <c r="G396" s="167" t="s">
        <v>282</v>
      </c>
      <c r="H396" s="481"/>
      <c r="I396" s="101" t="s">
        <v>399</v>
      </c>
      <c r="J396" s="164"/>
      <c r="K396" s="156"/>
      <c r="L396" s="146"/>
    </row>
    <row r="397" spans="1:572" s="155" customFormat="1" x14ac:dyDescent="0.3">
      <c r="A397" s="472"/>
      <c r="B397" s="475"/>
      <c r="C397" s="22"/>
      <c r="E397" s="130"/>
      <c r="F397" s="168" t="str">
        <f>+C395</f>
        <v>4,060.00 บาท</v>
      </c>
      <c r="G397" s="169" t="str">
        <f>+C395</f>
        <v>4,060.00 บาท</v>
      </c>
      <c r="H397" s="482"/>
      <c r="I397" s="102"/>
      <c r="J397" s="164"/>
      <c r="K397" s="164"/>
      <c r="L397" s="146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  <c r="AD397" s="154"/>
      <c r="AE397" s="154"/>
      <c r="AF397" s="154"/>
      <c r="AG397" s="154"/>
      <c r="AH397" s="154"/>
      <c r="AI397" s="154"/>
      <c r="AJ397" s="154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BK397" s="154"/>
      <c r="BL397" s="154"/>
      <c r="BM397" s="154"/>
      <c r="BN397" s="154"/>
      <c r="BO397" s="154"/>
      <c r="BP397" s="154"/>
      <c r="BQ397" s="154"/>
      <c r="BR397" s="154"/>
      <c r="BS397" s="154"/>
      <c r="BT397" s="154"/>
      <c r="BU397" s="154"/>
      <c r="BV397" s="154"/>
      <c r="BW397" s="154"/>
      <c r="BX397" s="154"/>
      <c r="BY397" s="154"/>
      <c r="BZ397" s="154"/>
      <c r="CA397" s="154"/>
      <c r="CB397" s="154"/>
      <c r="CC397" s="154"/>
      <c r="CD397" s="154"/>
      <c r="CE397" s="154"/>
      <c r="CF397" s="154"/>
      <c r="CG397" s="154"/>
      <c r="CH397" s="154"/>
      <c r="CI397" s="154"/>
      <c r="CJ397" s="154"/>
      <c r="CK397" s="154"/>
      <c r="CL397" s="154"/>
      <c r="CM397" s="154"/>
      <c r="CN397" s="154"/>
      <c r="CO397" s="154"/>
      <c r="CP397" s="154"/>
      <c r="CQ397" s="154"/>
      <c r="CR397" s="154"/>
      <c r="CS397" s="154"/>
      <c r="CT397" s="154"/>
      <c r="CU397" s="154"/>
      <c r="CV397" s="154"/>
      <c r="CW397" s="154"/>
      <c r="CX397" s="154"/>
      <c r="CY397" s="154"/>
      <c r="CZ397" s="154"/>
      <c r="DA397" s="154"/>
      <c r="DB397" s="154"/>
      <c r="DC397" s="154"/>
      <c r="DD397" s="154"/>
      <c r="DE397" s="154"/>
      <c r="DF397" s="154"/>
      <c r="DG397" s="154"/>
      <c r="DH397" s="154"/>
      <c r="DI397" s="154"/>
      <c r="DJ397" s="154"/>
      <c r="DK397" s="154"/>
      <c r="DL397" s="154"/>
      <c r="DM397" s="154"/>
      <c r="DN397" s="154"/>
      <c r="DO397" s="154"/>
      <c r="DP397" s="154"/>
      <c r="DQ397" s="154"/>
      <c r="DR397" s="154"/>
      <c r="DS397" s="154"/>
      <c r="DT397" s="154"/>
      <c r="DU397" s="154"/>
      <c r="DV397" s="154"/>
      <c r="DW397" s="154"/>
      <c r="DX397" s="154"/>
      <c r="DY397" s="154"/>
      <c r="DZ397" s="154"/>
      <c r="EA397" s="154"/>
      <c r="EB397" s="154"/>
      <c r="EC397" s="154"/>
      <c r="ED397" s="154"/>
      <c r="EE397" s="154"/>
      <c r="EF397" s="154"/>
      <c r="EG397" s="154"/>
      <c r="EH397" s="154"/>
      <c r="EI397" s="154"/>
      <c r="EJ397" s="154"/>
      <c r="EK397" s="154"/>
      <c r="EL397" s="154"/>
      <c r="EM397" s="154"/>
      <c r="EN397" s="154"/>
      <c r="EO397" s="154"/>
      <c r="EP397" s="154"/>
      <c r="EQ397" s="154"/>
      <c r="ER397" s="154"/>
      <c r="ES397" s="154"/>
      <c r="ET397" s="154"/>
      <c r="EU397" s="154"/>
      <c r="EV397" s="154"/>
      <c r="EW397" s="154"/>
      <c r="EX397" s="154"/>
      <c r="EY397" s="154"/>
      <c r="EZ397" s="154"/>
      <c r="FA397" s="154"/>
      <c r="FB397" s="154"/>
      <c r="FC397" s="154"/>
      <c r="FD397" s="154"/>
      <c r="FE397" s="154"/>
      <c r="FF397" s="154"/>
      <c r="FG397" s="154"/>
      <c r="FH397" s="154"/>
      <c r="FI397" s="154"/>
      <c r="FJ397" s="154"/>
      <c r="FK397" s="154"/>
      <c r="FL397" s="154"/>
      <c r="FM397" s="154"/>
      <c r="FN397" s="154"/>
      <c r="FO397" s="154"/>
      <c r="FP397" s="154"/>
      <c r="FQ397" s="154"/>
      <c r="FR397" s="154"/>
      <c r="FS397" s="154"/>
      <c r="FT397" s="154"/>
      <c r="FU397" s="154"/>
      <c r="FV397" s="154"/>
      <c r="FW397" s="154"/>
      <c r="FX397" s="154"/>
      <c r="FY397" s="154"/>
      <c r="FZ397" s="154"/>
      <c r="GA397" s="154"/>
      <c r="GB397" s="154"/>
      <c r="GC397" s="154"/>
      <c r="GD397" s="154"/>
      <c r="GE397" s="154"/>
      <c r="GF397" s="154"/>
      <c r="GG397" s="154"/>
      <c r="GH397" s="154"/>
      <c r="GI397" s="154"/>
      <c r="GJ397" s="154"/>
      <c r="GK397" s="154"/>
      <c r="GL397" s="154"/>
      <c r="GM397" s="154"/>
      <c r="GN397" s="154"/>
      <c r="GO397" s="154"/>
      <c r="GP397" s="154"/>
      <c r="GQ397" s="154"/>
      <c r="GR397" s="154"/>
      <c r="GS397" s="154"/>
      <c r="GT397" s="154"/>
      <c r="GU397" s="154"/>
      <c r="GV397" s="154"/>
      <c r="GW397" s="154"/>
      <c r="GX397" s="154"/>
      <c r="GY397" s="154"/>
      <c r="GZ397" s="154"/>
      <c r="HA397" s="154"/>
      <c r="HB397" s="154"/>
      <c r="HC397" s="154"/>
      <c r="HD397" s="154"/>
      <c r="HE397" s="154"/>
      <c r="HF397" s="154"/>
      <c r="HG397" s="154"/>
      <c r="HH397" s="154"/>
      <c r="HI397" s="154"/>
      <c r="HJ397" s="154"/>
      <c r="HK397" s="154"/>
      <c r="HL397" s="154"/>
      <c r="HM397" s="154"/>
      <c r="HN397" s="154"/>
      <c r="HO397" s="154"/>
      <c r="HP397" s="154"/>
      <c r="HQ397" s="154"/>
      <c r="HR397" s="154"/>
      <c r="HS397" s="154"/>
      <c r="HT397" s="154"/>
      <c r="HU397" s="154"/>
      <c r="HV397" s="154"/>
      <c r="HW397" s="154"/>
      <c r="HX397" s="154"/>
      <c r="HY397" s="154"/>
      <c r="HZ397" s="154"/>
      <c r="IA397" s="154"/>
      <c r="IB397" s="154"/>
      <c r="IC397" s="154"/>
      <c r="ID397" s="154"/>
      <c r="IE397" s="154"/>
      <c r="IF397" s="154"/>
      <c r="IG397" s="154"/>
      <c r="IH397" s="154"/>
      <c r="II397" s="154"/>
      <c r="IJ397" s="154"/>
      <c r="IK397" s="154"/>
      <c r="IL397" s="154"/>
      <c r="IM397" s="154"/>
      <c r="IN397" s="154"/>
      <c r="IO397" s="154"/>
      <c r="IP397" s="154"/>
      <c r="IQ397" s="154"/>
      <c r="IR397" s="154"/>
      <c r="IS397" s="154"/>
      <c r="IT397" s="154"/>
      <c r="IU397" s="154"/>
      <c r="IV397" s="154"/>
      <c r="IW397" s="154"/>
      <c r="IX397" s="154"/>
      <c r="IY397" s="154"/>
      <c r="IZ397" s="154"/>
      <c r="JA397" s="154"/>
      <c r="JB397" s="154"/>
      <c r="JC397" s="154"/>
      <c r="JD397" s="154"/>
      <c r="JE397" s="154"/>
      <c r="JF397" s="154"/>
      <c r="JG397" s="154"/>
      <c r="JH397" s="154"/>
      <c r="JI397" s="154"/>
      <c r="JJ397" s="154"/>
      <c r="JK397" s="154"/>
      <c r="JL397" s="154"/>
      <c r="JM397" s="154"/>
      <c r="JN397" s="154"/>
      <c r="JO397" s="154"/>
      <c r="JP397" s="154"/>
      <c r="JQ397" s="154"/>
      <c r="JR397" s="154"/>
      <c r="JS397" s="154"/>
      <c r="JT397" s="154"/>
      <c r="JU397" s="154"/>
      <c r="JV397" s="154"/>
      <c r="JW397" s="154"/>
      <c r="JX397" s="154"/>
      <c r="JY397" s="154"/>
      <c r="JZ397" s="154"/>
      <c r="KA397" s="154"/>
      <c r="KB397" s="154"/>
      <c r="KC397" s="154"/>
      <c r="KD397" s="154"/>
      <c r="KE397" s="154"/>
      <c r="KF397" s="154"/>
      <c r="KG397" s="154"/>
      <c r="KH397" s="154"/>
      <c r="KI397" s="154"/>
      <c r="KJ397" s="154"/>
      <c r="KK397" s="154"/>
      <c r="KL397" s="154"/>
      <c r="KM397" s="154"/>
      <c r="KN397" s="154"/>
      <c r="KO397" s="154"/>
      <c r="KP397" s="154"/>
      <c r="KQ397" s="154"/>
      <c r="KR397" s="154"/>
      <c r="KS397" s="154"/>
      <c r="KT397" s="154"/>
      <c r="KU397" s="154"/>
      <c r="KV397" s="154"/>
      <c r="KW397" s="154"/>
      <c r="KX397" s="154"/>
      <c r="KY397" s="154"/>
      <c r="KZ397" s="154"/>
      <c r="LA397" s="154"/>
      <c r="LB397" s="154"/>
      <c r="LC397" s="154"/>
      <c r="LD397" s="154"/>
      <c r="LE397" s="154"/>
      <c r="LF397" s="154"/>
      <c r="LG397" s="154"/>
      <c r="LH397" s="154"/>
      <c r="LI397" s="154"/>
      <c r="LJ397" s="154"/>
      <c r="LK397" s="154"/>
      <c r="LL397" s="154"/>
      <c r="LM397" s="154"/>
      <c r="LN397" s="154"/>
      <c r="LO397" s="154"/>
      <c r="LP397" s="154"/>
      <c r="LQ397" s="154"/>
      <c r="LR397" s="154"/>
      <c r="LS397" s="154"/>
      <c r="LT397" s="154"/>
      <c r="LU397" s="154"/>
      <c r="LV397" s="154"/>
      <c r="LW397" s="154"/>
      <c r="LX397" s="154"/>
      <c r="LY397" s="154"/>
      <c r="LZ397" s="154"/>
      <c r="MA397" s="154"/>
      <c r="MB397" s="154"/>
      <c r="MC397" s="154"/>
      <c r="MD397" s="154"/>
      <c r="ME397" s="154"/>
      <c r="MF397" s="154"/>
      <c r="MG397" s="154"/>
      <c r="MH397" s="154"/>
      <c r="MI397" s="154"/>
      <c r="MJ397" s="154"/>
      <c r="MK397" s="154"/>
      <c r="ML397" s="154"/>
      <c r="MM397" s="154"/>
      <c r="MN397" s="154"/>
      <c r="MO397" s="154"/>
      <c r="MP397" s="154"/>
      <c r="MQ397" s="154"/>
      <c r="MR397" s="154"/>
      <c r="MS397" s="154"/>
      <c r="MT397" s="154"/>
      <c r="MU397" s="154"/>
      <c r="MV397" s="154"/>
      <c r="MW397" s="154"/>
      <c r="MX397" s="154"/>
      <c r="MY397" s="154"/>
      <c r="MZ397" s="154"/>
      <c r="NA397" s="154"/>
      <c r="NB397" s="154"/>
      <c r="NC397" s="154"/>
      <c r="ND397" s="154"/>
      <c r="NE397" s="154"/>
      <c r="NF397" s="154"/>
      <c r="NG397" s="154"/>
      <c r="NH397" s="154"/>
      <c r="NI397" s="154"/>
      <c r="NJ397" s="154"/>
      <c r="NK397" s="154"/>
      <c r="NL397" s="154"/>
      <c r="NM397" s="154"/>
      <c r="NN397" s="154"/>
      <c r="NO397" s="154"/>
      <c r="NP397" s="154"/>
      <c r="NQ397" s="154"/>
      <c r="NR397" s="154"/>
      <c r="NS397" s="154"/>
      <c r="NT397" s="154"/>
      <c r="NU397" s="154"/>
      <c r="NV397" s="154"/>
      <c r="NW397" s="154"/>
      <c r="NX397" s="154"/>
      <c r="NY397" s="154"/>
      <c r="NZ397" s="154"/>
      <c r="OA397" s="154"/>
      <c r="OB397" s="154"/>
      <c r="OC397" s="154"/>
      <c r="OD397" s="154"/>
      <c r="OE397" s="154"/>
      <c r="OF397" s="154"/>
      <c r="OG397" s="154"/>
      <c r="OH397" s="154"/>
      <c r="OI397" s="154"/>
      <c r="OJ397" s="154"/>
      <c r="OK397" s="154"/>
      <c r="OL397" s="154"/>
      <c r="OM397" s="154"/>
      <c r="ON397" s="154"/>
      <c r="OO397" s="154"/>
      <c r="OP397" s="154"/>
      <c r="OQ397" s="154"/>
      <c r="OR397" s="154"/>
      <c r="OS397" s="154"/>
      <c r="OT397" s="154"/>
      <c r="OU397" s="154"/>
      <c r="OV397" s="154"/>
      <c r="OW397" s="154"/>
      <c r="OX397" s="154"/>
      <c r="OY397" s="154"/>
      <c r="OZ397" s="154"/>
      <c r="PA397" s="154"/>
      <c r="PB397" s="154"/>
      <c r="PC397" s="154"/>
      <c r="PD397" s="154"/>
      <c r="PE397" s="154"/>
      <c r="PF397" s="154"/>
      <c r="PG397" s="154"/>
      <c r="PH397" s="154"/>
      <c r="PI397" s="154"/>
      <c r="PJ397" s="154"/>
      <c r="PK397" s="154"/>
      <c r="PL397" s="154"/>
      <c r="PM397" s="154"/>
      <c r="PN397" s="154"/>
      <c r="PO397" s="154"/>
      <c r="PP397" s="154"/>
      <c r="PQ397" s="154"/>
      <c r="PR397" s="154"/>
      <c r="PS397" s="154"/>
      <c r="PT397" s="154"/>
      <c r="PU397" s="154"/>
      <c r="PV397" s="154"/>
      <c r="PW397" s="154"/>
      <c r="PX397" s="154"/>
      <c r="PY397" s="154"/>
      <c r="PZ397" s="154"/>
      <c r="QA397" s="154"/>
      <c r="QB397" s="154"/>
      <c r="QC397" s="154"/>
      <c r="QD397" s="154"/>
      <c r="QE397" s="154"/>
      <c r="QF397" s="154"/>
      <c r="QG397" s="154"/>
      <c r="QH397" s="154"/>
      <c r="QI397" s="154"/>
      <c r="QJ397" s="154"/>
      <c r="QK397" s="154"/>
      <c r="QL397" s="154"/>
      <c r="QM397" s="154"/>
      <c r="QN397" s="154"/>
      <c r="QO397" s="154"/>
      <c r="QP397" s="154"/>
      <c r="QQ397" s="154"/>
      <c r="QR397" s="154"/>
      <c r="QS397" s="154"/>
      <c r="QT397" s="154"/>
      <c r="QU397" s="154"/>
      <c r="QV397" s="154"/>
      <c r="QW397" s="154"/>
      <c r="QX397" s="154"/>
      <c r="QY397" s="154"/>
      <c r="QZ397" s="154"/>
      <c r="RA397" s="154"/>
      <c r="RB397" s="154"/>
      <c r="RC397" s="154"/>
      <c r="RD397" s="154"/>
      <c r="RE397" s="154"/>
      <c r="RF397" s="154"/>
      <c r="RG397" s="154"/>
      <c r="RH397" s="154"/>
      <c r="RI397" s="154"/>
      <c r="RJ397" s="154"/>
      <c r="RK397" s="154"/>
      <c r="RL397" s="154"/>
      <c r="RM397" s="154"/>
      <c r="RN397" s="154"/>
      <c r="RO397" s="154"/>
      <c r="RP397" s="154"/>
      <c r="RQ397" s="154"/>
      <c r="RR397" s="154"/>
      <c r="RS397" s="154"/>
      <c r="RT397" s="154"/>
      <c r="RU397" s="154"/>
      <c r="RV397" s="154"/>
      <c r="RW397" s="154"/>
      <c r="RX397" s="154"/>
      <c r="RY397" s="154"/>
      <c r="RZ397" s="154"/>
      <c r="SA397" s="154"/>
      <c r="SB397" s="154"/>
      <c r="SC397" s="154"/>
      <c r="SD397" s="154"/>
      <c r="SE397" s="154"/>
      <c r="SF397" s="154"/>
      <c r="SG397" s="154"/>
      <c r="SH397" s="154"/>
      <c r="SI397" s="154"/>
      <c r="SJ397" s="154"/>
      <c r="SK397" s="154"/>
      <c r="SL397" s="154"/>
      <c r="SM397" s="154"/>
      <c r="SN397" s="154"/>
      <c r="SO397" s="154"/>
      <c r="SP397" s="154"/>
      <c r="SQ397" s="154"/>
      <c r="SR397" s="154"/>
      <c r="SS397" s="154"/>
      <c r="ST397" s="154"/>
      <c r="SU397" s="154"/>
      <c r="SV397" s="154"/>
      <c r="SW397" s="154"/>
      <c r="SX397" s="154"/>
      <c r="SY397" s="154"/>
      <c r="SZ397" s="154"/>
      <c r="TA397" s="154"/>
      <c r="TB397" s="154"/>
      <c r="TC397" s="154"/>
      <c r="TD397" s="154"/>
      <c r="TE397" s="154"/>
      <c r="TF397" s="154"/>
      <c r="TG397" s="154"/>
      <c r="TH397" s="154"/>
      <c r="TI397" s="154"/>
      <c r="TJ397" s="154"/>
      <c r="TK397" s="154"/>
      <c r="TL397" s="154"/>
      <c r="TM397" s="154"/>
      <c r="TN397" s="154"/>
      <c r="TO397" s="154"/>
      <c r="TP397" s="154"/>
      <c r="TQ397" s="154"/>
      <c r="TR397" s="154"/>
      <c r="TS397" s="154"/>
      <c r="TT397" s="154"/>
      <c r="TU397" s="154"/>
      <c r="TV397" s="154"/>
      <c r="TW397" s="154"/>
      <c r="TX397" s="154"/>
      <c r="TY397" s="154"/>
      <c r="TZ397" s="154"/>
      <c r="UA397" s="154"/>
      <c r="UB397" s="154"/>
      <c r="UC397" s="154"/>
      <c r="UD397" s="154"/>
      <c r="UE397" s="154"/>
      <c r="UF397" s="154"/>
      <c r="UG397" s="154"/>
      <c r="UH397" s="154"/>
      <c r="UI397" s="154"/>
      <c r="UJ397" s="154"/>
      <c r="UK397" s="154"/>
      <c r="UL397" s="154"/>
      <c r="UM397" s="154"/>
      <c r="UN397" s="154"/>
      <c r="UO397" s="154"/>
      <c r="UP397" s="154"/>
      <c r="UQ397" s="154"/>
      <c r="UR397" s="154"/>
      <c r="US397" s="154"/>
      <c r="UT397" s="154"/>
      <c r="UU397" s="154"/>
      <c r="UV397" s="154"/>
      <c r="UW397" s="154"/>
      <c r="UX397" s="154"/>
      <c r="UY397" s="154"/>
      <c r="UZ397" s="154"/>
    </row>
    <row r="398" spans="1:572" x14ac:dyDescent="0.3">
      <c r="A398" s="470">
        <v>44</v>
      </c>
      <c r="B398" s="473" t="str">
        <f>+$L$312</f>
        <v>ค่าน้ำมันเชื้อเพลิง-หล่อลื่น รถตรวจการ 3 ฒช-4237 กทม.</v>
      </c>
      <c r="C398" s="345" t="s">
        <v>326</v>
      </c>
      <c r="D398" s="302" t="str">
        <f>+C398</f>
        <v>1,752.00 บาท</v>
      </c>
      <c r="E398" s="128" t="s">
        <v>279</v>
      </c>
      <c r="F398" s="161" t="str">
        <f>+$N$312</f>
        <v xml:space="preserve">หจก.อุตรดิตถ์โชติทวีทรัพย์ </v>
      </c>
      <c r="G398" s="162" t="str">
        <f>+F398</f>
        <v xml:space="preserve">หจก.อุตรดิตถ์โชติทวีทรัพย์ </v>
      </c>
      <c r="H398" s="480" t="s">
        <v>11</v>
      </c>
      <c r="I398" s="163" t="s">
        <v>405</v>
      </c>
      <c r="J398" s="164"/>
      <c r="K398" s="156"/>
      <c r="L398" s="146"/>
    </row>
    <row r="399" spans="1:572" x14ac:dyDescent="0.3">
      <c r="A399" s="471"/>
      <c r="B399" s="474"/>
      <c r="C399" s="18"/>
      <c r="D399" s="156"/>
      <c r="E399" s="129" t="s">
        <v>281</v>
      </c>
      <c r="F399" s="166" t="s">
        <v>19</v>
      </c>
      <c r="G399" s="167" t="s">
        <v>282</v>
      </c>
      <c r="H399" s="481"/>
      <c r="I399" s="101" t="s">
        <v>422</v>
      </c>
      <c r="J399" s="164"/>
      <c r="K399" s="156"/>
      <c r="L399" s="146"/>
    </row>
    <row r="400" spans="1:572" s="155" customFormat="1" x14ac:dyDescent="0.3">
      <c r="A400" s="472"/>
      <c r="B400" s="475"/>
      <c r="C400" s="22"/>
      <c r="E400" s="130"/>
      <c r="F400" s="168" t="str">
        <f>+C398</f>
        <v>1,752.00 บาท</v>
      </c>
      <c r="G400" s="169" t="str">
        <f>+C398</f>
        <v>1,752.00 บาท</v>
      </c>
      <c r="H400" s="482"/>
      <c r="I400" s="102"/>
      <c r="J400" s="164"/>
      <c r="K400" s="164"/>
      <c r="L400" s="146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  <c r="AD400" s="154"/>
      <c r="AE400" s="154"/>
      <c r="AF400" s="154"/>
      <c r="AG400" s="154"/>
      <c r="AH400" s="154"/>
      <c r="AI400" s="154"/>
      <c r="AJ400" s="154"/>
      <c r="AK400" s="154"/>
      <c r="AL400" s="154"/>
      <c r="AM400" s="154"/>
      <c r="AN400" s="154"/>
      <c r="AO400" s="154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54"/>
      <c r="AZ400" s="154"/>
      <c r="BA400" s="154"/>
      <c r="BB400" s="154"/>
      <c r="BC400" s="154"/>
      <c r="BD400" s="154"/>
      <c r="BE400" s="154"/>
      <c r="BF400" s="154"/>
      <c r="BG400" s="154"/>
      <c r="BH400" s="154"/>
      <c r="BI400" s="154"/>
      <c r="BJ400" s="154"/>
      <c r="BK400" s="154"/>
      <c r="BL400" s="154"/>
      <c r="BM400" s="154"/>
      <c r="BN400" s="154"/>
      <c r="BO400" s="154"/>
      <c r="BP400" s="154"/>
      <c r="BQ400" s="154"/>
      <c r="BR400" s="154"/>
      <c r="BS400" s="154"/>
      <c r="BT400" s="154"/>
      <c r="BU400" s="154"/>
      <c r="BV400" s="154"/>
      <c r="BW400" s="154"/>
      <c r="BX400" s="154"/>
      <c r="BY400" s="154"/>
      <c r="BZ400" s="154"/>
      <c r="CA400" s="154"/>
      <c r="CB400" s="154"/>
      <c r="CC400" s="154"/>
      <c r="CD400" s="154"/>
      <c r="CE400" s="154"/>
      <c r="CF400" s="154"/>
      <c r="CG400" s="154"/>
      <c r="CH400" s="154"/>
      <c r="CI400" s="154"/>
      <c r="CJ400" s="154"/>
      <c r="CK400" s="154"/>
      <c r="CL400" s="154"/>
      <c r="CM400" s="154"/>
      <c r="CN400" s="154"/>
      <c r="CO400" s="154"/>
      <c r="CP400" s="154"/>
      <c r="CQ400" s="154"/>
      <c r="CR400" s="154"/>
      <c r="CS400" s="154"/>
      <c r="CT400" s="154"/>
      <c r="CU400" s="154"/>
      <c r="CV400" s="154"/>
      <c r="CW400" s="154"/>
      <c r="CX400" s="154"/>
      <c r="CY400" s="154"/>
      <c r="CZ400" s="154"/>
      <c r="DA400" s="154"/>
      <c r="DB400" s="154"/>
      <c r="DC400" s="154"/>
      <c r="DD400" s="154"/>
      <c r="DE400" s="154"/>
      <c r="DF400" s="154"/>
      <c r="DG400" s="154"/>
      <c r="DH400" s="154"/>
      <c r="DI400" s="154"/>
      <c r="DJ400" s="154"/>
      <c r="DK400" s="154"/>
      <c r="DL400" s="154"/>
      <c r="DM400" s="154"/>
      <c r="DN400" s="154"/>
      <c r="DO400" s="154"/>
      <c r="DP400" s="154"/>
      <c r="DQ400" s="154"/>
      <c r="DR400" s="154"/>
      <c r="DS400" s="154"/>
      <c r="DT400" s="154"/>
      <c r="DU400" s="154"/>
      <c r="DV400" s="154"/>
      <c r="DW400" s="154"/>
      <c r="DX400" s="154"/>
      <c r="DY400" s="154"/>
      <c r="DZ400" s="154"/>
      <c r="EA400" s="154"/>
      <c r="EB400" s="154"/>
      <c r="EC400" s="154"/>
      <c r="ED400" s="154"/>
      <c r="EE400" s="154"/>
      <c r="EF400" s="154"/>
      <c r="EG400" s="154"/>
      <c r="EH400" s="154"/>
      <c r="EI400" s="154"/>
      <c r="EJ400" s="154"/>
      <c r="EK400" s="154"/>
      <c r="EL400" s="154"/>
      <c r="EM400" s="154"/>
      <c r="EN400" s="154"/>
      <c r="EO400" s="154"/>
      <c r="EP400" s="154"/>
      <c r="EQ400" s="154"/>
      <c r="ER400" s="154"/>
      <c r="ES400" s="154"/>
      <c r="ET400" s="154"/>
      <c r="EU400" s="154"/>
      <c r="EV400" s="154"/>
      <c r="EW400" s="154"/>
      <c r="EX400" s="154"/>
      <c r="EY400" s="154"/>
      <c r="EZ400" s="154"/>
      <c r="FA400" s="154"/>
      <c r="FB400" s="154"/>
      <c r="FC400" s="154"/>
      <c r="FD400" s="154"/>
      <c r="FE400" s="154"/>
      <c r="FF400" s="154"/>
      <c r="FG400" s="154"/>
      <c r="FH400" s="154"/>
      <c r="FI400" s="154"/>
      <c r="FJ400" s="154"/>
      <c r="FK400" s="154"/>
      <c r="FL400" s="154"/>
      <c r="FM400" s="154"/>
      <c r="FN400" s="154"/>
      <c r="FO400" s="154"/>
      <c r="FP400" s="154"/>
      <c r="FQ400" s="154"/>
      <c r="FR400" s="154"/>
      <c r="FS400" s="154"/>
      <c r="FT400" s="154"/>
      <c r="FU400" s="154"/>
      <c r="FV400" s="154"/>
      <c r="FW400" s="154"/>
      <c r="FX400" s="154"/>
      <c r="FY400" s="154"/>
      <c r="FZ400" s="154"/>
      <c r="GA400" s="154"/>
      <c r="GB400" s="154"/>
      <c r="GC400" s="154"/>
      <c r="GD400" s="154"/>
      <c r="GE400" s="154"/>
      <c r="GF400" s="154"/>
      <c r="GG400" s="154"/>
      <c r="GH400" s="154"/>
      <c r="GI400" s="154"/>
      <c r="GJ400" s="154"/>
      <c r="GK400" s="154"/>
      <c r="GL400" s="154"/>
      <c r="GM400" s="154"/>
      <c r="GN400" s="154"/>
      <c r="GO400" s="154"/>
      <c r="GP400" s="154"/>
      <c r="GQ400" s="154"/>
      <c r="GR400" s="154"/>
      <c r="GS400" s="154"/>
      <c r="GT400" s="154"/>
      <c r="GU400" s="154"/>
      <c r="GV400" s="154"/>
      <c r="GW400" s="154"/>
      <c r="GX400" s="154"/>
      <c r="GY400" s="154"/>
      <c r="GZ400" s="154"/>
      <c r="HA400" s="154"/>
      <c r="HB400" s="154"/>
      <c r="HC400" s="154"/>
      <c r="HD400" s="154"/>
      <c r="HE400" s="154"/>
      <c r="HF400" s="154"/>
      <c r="HG400" s="154"/>
      <c r="HH400" s="154"/>
      <c r="HI400" s="154"/>
      <c r="HJ400" s="154"/>
      <c r="HK400" s="154"/>
      <c r="HL400" s="154"/>
      <c r="HM400" s="154"/>
      <c r="HN400" s="154"/>
      <c r="HO400" s="154"/>
      <c r="HP400" s="154"/>
      <c r="HQ400" s="154"/>
      <c r="HR400" s="154"/>
      <c r="HS400" s="154"/>
      <c r="HT400" s="154"/>
      <c r="HU400" s="154"/>
      <c r="HV400" s="154"/>
      <c r="HW400" s="154"/>
      <c r="HX400" s="154"/>
      <c r="HY400" s="154"/>
      <c r="HZ400" s="154"/>
      <c r="IA400" s="154"/>
      <c r="IB400" s="154"/>
      <c r="IC400" s="154"/>
      <c r="ID400" s="154"/>
      <c r="IE400" s="154"/>
      <c r="IF400" s="154"/>
      <c r="IG400" s="154"/>
      <c r="IH400" s="154"/>
      <c r="II400" s="154"/>
      <c r="IJ400" s="154"/>
      <c r="IK400" s="154"/>
      <c r="IL400" s="154"/>
      <c r="IM400" s="154"/>
      <c r="IN400" s="154"/>
      <c r="IO400" s="154"/>
      <c r="IP400" s="154"/>
      <c r="IQ400" s="154"/>
      <c r="IR400" s="154"/>
      <c r="IS400" s="154"/>
      <c r="IT400" s="154"/>
      <c r="IU400" s="154"/>
      <c r="IV400" s="154"/>
      <c r="IW400" s="154"/>
      <c r="IX400" s="154"/>
      <c r="IY400" s="154"/>
      <c r="IZ400" s="154"/>
      <c r="JA400" s="154"/>
      <c r="JB400" s="154"/>
      <c r="JC400" s="154"/>
      <c r="JD400" s="154"/>
      <c r="JE400" s="154"/>
      <c r="JF400" s="154"/>
      <c r="JG400" s="154"/>
      <c r="JH400" s="154"/>
      <c r="JI400" s="154"/>
      <c r="JJ400" s="154"/>
      <c r="JK400" s="154"/>
      <c r="JL400" s="154"/>
      <c r="JM400" s="154"/>
      <c r="JN400" s="154"/>
      <c r="JO400" s="154"/>
      <c r="JP400" s="154"/>
      <c r="JQ400" s="154"/>
      <c r="JR400" s="154"/>
      <c r="JS400" s="154"/>
      <c r="JT400" s="154"/>
      <c r="JU400" s="154"/>
      <c r="JV400" s="154"/>
      <c r="JW400" s="154"/>
      <c r="JX400" s="154"/>
      <c r="JY400" s="154"/>
      <c r="JZ400" s="154"/>
      <c r="KA400" s="154"/>
      <c r="KB400" s="154"/>
      <c r="KC400" s="154"/>
      <c r="KD400" s="154"/>
      <c r="KE400" s="154"/>
      <c r="KF400" s="154"/>
      <c r="KG400" s="154"/>
      <c r="KH400" s="154"/>
      <c r="KI400" s="154"/>
      <c r="KJ400" s="154"/>
      <c r="KK400" s="154"/>
      <c r="KL400" s="154"/>
      <c r="KM400" s="154"/>
      <c r="KN400" s="154"/>
      <c r="KO400" s="154"/>
      <c r="KP400" s="154"/>
      <c r="KQ400" s="154"/>
      <c r="KR400" s="154"/>
      <c r="KS400" s="154"/>
      <c r="KT400" s="154"/>
      <c r="KU400" s="154"/>
      <c r="KV400" s="154"/>
      <c r="KW400" s="154"/>
      <c r="KX400" s="154"/>
      <c r="KY400" s="154"/>
      <c r="KZ400" s="154"/>
      <c r="LA400" s="154"/>
      <c r="LB400" s="154"/>
      <c r="LC400" s="154"/>
      <c r="LD400" s="154"/>
      <c r="LE400" s="154"/>
      <c r="LF400" s="154"/>
      <c r="LG400" s="154"/>
      <c r="LH400" s="154"/>
      <c r="LI400" s="154"/>
      <c r="LJ400" s="154"/>
      <c r="LK400" s="154"/>
      <c r="LL400" s="154"/>
      <c r="LM400" s="154"/>
      <c r="LN400" s="154"/>
      <c r="LO400" s="154"/>
      <c r="LP400" s="154"/>
      <c r="LQ400" s="154"/>
      <c r="LR400" s="154"/>
      <c r="LS400" s="154"/>
      <c r="LT400" s="154"/>
      <c r="LU400" s="154"/>
      <c r="LV400" s="154"/>
      <c r="LW400" s="154"/>
      <c r="LX400" s="154"/>
      <c r="LY400" s="154"/>
      <c r="LZ400" s="154"/>
      <c r="MA400" s="154"/>
      <c r="MB400" s="154"/>
      <c r="MC400" s="154"/>
      <c r="MD400" s="154"/>
      <c r="ME400" s="154"/>
      <c r="MF400" s="154"/>
      <c r="MG400" s="154"/>
      <c r="MH400" s="154"/>
      <c r="MI400" s="154"/>
      <c r="MJ400" s="154"/>
      <c r="MK400" s="154"/>
      <c r="ML400" s="154"/>
      <c r="MM400" s="154"/>
      <c r="MN400" s="154"/>
      <c r="MO400" s="154"/>
      <c r="MP400" s="154"/>
      <c r="MQ400" s="154"/>
      <c r="MR400" s="154"/>
      <c r="MS400" s="154"/>
      <c r="MT400" s="154"/>
      <c r="MU400" s="154"/>
      <c r="MV400" s="154"/>
      <c r="MW400" s="154"/>
      <c r="MX400" s="154"/>
      <c r="MY400" s="154"/>
      <c r="MZ400" s="154"/>
      <c r="NA400" s="154"/>
      <c r="NB400" s="154"/>
      <c r="NC400" s="154"/>
      <c r="ND400" s="154"/>
      <c r="NE400" s="154"/>
      <c r="NF400" s="154"/>
      <c r="NG400" s="154"/>
      <c r="NH400" s="154"/>
      <c r="NI400" s="154"/>
      <c r="NJ400" s="154"/>
      <c r="NK400" s="154"/>
      <c r="NL400" s="154"/>
      <c r="NM400" s="154"/>
      <c r="NN400" s="154"/>
      <c r="NO400" s="154"/>
      <c r="NP400" s="154"/>
      <c r="NQ400" s="154"/>
      <c r="NR400" s="154"/>
      <c r="NS400" s="154"/>
      <c r="NT400" s="154"/>
      <c r="NU400" s="154"/>
      <c r="NV400" s="154"/>
      <c r="NW400" s="154"/>
      <c r="NX400" s="154"/>
      <c r="NY400" s="154"/>
      <c r="NZ400" s="154"/>
      <c r="OA400" s="154"/>
      <c r="OB400" s="154"/>
      <c r="OC400" s="154"/>
      <c r="OD400" s="154"/>
      <c r="OE400" s="154"/>
      <c r="OF400" s="154"/>
      <c r="OG400" s="154"/>
      <c r="OH400" s="154"/>
      <c r="OI400" s="154"/>
      <c r="OJ400" s="154"/>
      <c r="OK400" s="154"/>
      <c r="OL400" s="154"/>
      <c r="OM400" s="154"/>
      <c r="ON400" s="154"/>
      <c r="OO400" s="154"/>
      <c r="OP400" s="154"/>
      <c r="OQ400" s="154"/>
      <c r="OR400" s="154"/>
      <c r="OS400" s="154"/>
      <c r="OT400" s="154"/>
      <c r="OU400" s="154"/>
      <c r="OV400" s="154"/>
      <c r="OW400" s="154"/>
      <c r="OX400" s="154"/>
      <c r="OY400" s="154"/>
      <c r="OZ400" s="154"/>
      <c r="PA400" s="154"/>
      <c r="PB400" s="154"/>
      <c r="PC400" s="154"/>
      <c r="PD400" s="154"/>
      <c r="PE400" s="154"/>
      <c r="PF400" s="154"/>
      <c r="PG400" s="154"/>
      <c r="PH400" s="154"/>
      <c r="PI400" s="154"/>
      <c r="PJ400" s="154"/>
      <c r="PK400" s="154"/>
      <c r="PL400" s="154"/>
      <c r="PM400" s="154"/>
      <c r="PN400" s="154"/>
      <c r="PO400" s="154"/>
      <c r="PP400" s="154"/>
      <c r="PQ400" s="154"/>
      <c r="PR400" s="154"/>
      <c r="PS400" s="154"/>
      <c r="PT400" s="154"/>
      <c r="PU400" s="154"/>
      <c r="PV400" s="154"/>
      <c r="PW400" s="154"/>
      <c r="PX400" s="154"/>
      <c r="PY400" s="154"/>
      <c r="PZ400" s="154"/>
      <c r="QA400" s="154"/>
      <c r="QB400" s="154"/>
      <c r="QC400" s="154"/>
      <c r="QD400" s="154"/>
      <c r="QE400" s="154"/>
      <c r="QF400" s="154"/>
      <c r="QG400" s="154"/>
      <c r="QH400" s="154"/>
      <c r="QI400" s="154"/>
      <c r="QJ400" s="154"/>
      <c r="QK400" s="154"/>
      <c r="QL400" s="154"/>
      <c r="QM400" s="154"/>
      <c r="QN400" s="154"/>
      <c r="QO400" s="154"/>
      <c r="QP400" s="154"/>
      <c r="QQ400" s="154"/>
      <c r="QR400" s="154"/>
      <c r="QS400" s="154"/>
      <c r="QT400" s="154"/>
      <c r="QU400" s="154"/>
      <c r="QV400" s="154"/>
      <c r="QW400" s="154"/>
      <c r="QX400" s="154"/>
      <c r="QY400" s="154"/>
      <c r="QZ400" s="154"/>
      <c r="RA400" s="154"/>
      <c r="RB400" s="154"/>
      <c r="RC400" s="154"/>
      <c r="RD400" s="154"/>
      <c r="RE400" s="154"/>
      <c r="RF400" s="154"/>
      <c r="RG400" s="154"/>
      <c r="RH400" s="154"/>
      <c r="RI400" s="154"/>
      <c r="RJ400" s="154"/>
      <c r="RK400" s="154"/>
      <c r="RL400" s="154"/>
      <c r="RM400" s="154"/>
      <c r="RN400" s="154"/>
      <c r="RO400" s="154"/>
      <c r="RP400" s="154"/>
      <c r="RQ400" s="154"/>
      <c r="RR400" s="154"/>
      <c r="RS400" s="154"/>
      <c r="RT400" s="154"/>
      <c r="RU400" s="154"/>
      <c r="RV400" s="154"/>
      <c r="RW400" s="154"/>
      <c r="RX400" s="154"/>
      <c r="RY400" s="154"/>
      <c r="RZ400" s="154"/>
      <c r="SA400" s="154"/>
      <c r="SB400" s="154"/>
      <c r="SC400" s="154"/>
      <c r="SD400" s="154"/>
      <c r="SE400" s="154"/>
      <c r="SF400" s="154"/>
      <c r="SG400" s="154"/>
      <c r="SH400" s="154"/>
      <c r="SI400" s="154"/>
      <c r="SJ400" s="154"/>
      <c r="SK400" s="154"/>
      <c r="SL400" s="154"/>
      <c r="SM400" s="154"/>
      <c r="SN400" s="154"/>
      <c r="SO400" s="154"/>
      <c r="SP400" s="154"/>
      <c r="SQ400" s="154"/>
      <c r="SR400" s="154"/>
      <c r="SS400" s="154"/>
      <c r="ST400" s="154"/>
      <c r="SU400" s="154"/>
      <c r="SV400" s="154"/>
      <c r="SW400" s="154"/>
      <c r="SX400" s="154"/>
      <c r="SY400" s="154"/>
      <c r="SZ400" s="154"/>
      <c r="TA400" s="154"/>
      <c r="TB400" s="154"/>
      <c r="TC400" s="154"/>
      <c r="TD400" s="154"/>
      <c r="TE400" s="154"/>
      <c r="TF400" s="154"/>
      <c r="TG400" s="154"/>
      <c r="TH400" s="154"/>
      <c r="TI400" s="154"/>
      <c r="TJ400" s="154"/>
      <c r="TK400" s="154"/>
      <c r="TL400" s="154"/>
      <c r="TM400" s="154"/>
      <c r="TN400" s="154"/>
      <c r="TO400" s="154"/>
      <c r="TP400" s="154"/>
      <c r="TQ400" s="154"/>
      <c r="TR400" s="154"/>
      <c r="TS400" s="154"/>
      <c r="TT400" s="154"/>
      <c r="TU400" s="154"/>
      <c r="TV400" s="154"/>
      <c r="TW400" s="154"/>
      <c r="TX400" s="154"/>
      <c r="TY400" s="154"/>
      <c r="TZ400" s="154"/>
      <c r="UA400" s="154"/>
      <c r="UB400" s="154"/>
      <c r="UC400" s="154"/>
      <c r="UD400" s="154"/>
      <c r="UE400" s="154"/>
      <c r="UF400" s="154"/>
      <c r="UG400" s="154"/>
      <c r="UH400" s="154"/>
      <c r="UI400" s="154"/>
      <c r="UJ400" s="154"/>
      <c r="UK400" s="154"/>
      <c r="UL400" s="154"/>
      <c r="UM400" s="154"/>
      <c r="UN400" s="154"/>
      <c r="UO400" s="154"/>
      <c r="UP400" s="154"/>
      <c r="UQ400" s="154"/>
      <c r="UR400" s="154"/>
      <c r="US400" s="154"/>
      <c r="UT400" s="154"/>
      <c r="UU400" s="154"/>
      <c r="UV400" s="154"/>
      <c r="UW400" s="154"/>
      <c r="UX400" s="154"/>
      <c r="UY400" s="154"/>
      <c r="UZ400" s="154"/>
    </row>
    <row r="401" spans="1:572" x14ac:dyDescent="0.3">
      <c r="A401" s="470">
        <v>45</v>
      </c>
      <c r="B401" s="473" t="str">
        <f>+$L$313</f>
        <v>ค่าน้ำมันเชื้อเพลิง-หล่อลื่น รถแทรกเตอร์ล้อยางก๊บไม้ ส.ศล 4-02</v>
      </c>
      <c r="C401" s="345" t="s">
        <v>327</v>
      </c>
      <c r="D401" s="302" t="str">
        <f>+C401</f>
        <v>5,840.00 บาท</v>
      </c>
      <c r="E401" s="128" t="s">
        <v>279</v>
      </c>
      <c r="F401" s="161" t="str">
        <f>+$N$313</f>
        <v xml:space="preserve">หจก.อุตรดิตถ์โชติทวีทรัพย์ </v>
      </c>
      <c r="G401" s="162" t="str">
        <f>+F401</f>
        <v xml:space="preserve">หจก.อุตรดิตถ์โชติทวีทรัพย์ </v>
      </c>
      <c r="H401" s="480" t="s">
        <v>11</v>
      </c>
      <c r="I401" s="163" t="s">
        <v>405</v>
      </c>
      <c r="J401" s="164"/>
      <c r="K401" s="156"/>
      <c r="L401" s="146"/>
    </row>
    <row r="402" spans="1:572" x14ac:dyDescent="0.3">
      <c r="A402" s="471"/>
      <c r="B402" s="474"/>
      <c r="C402" s="18"/>
      <c r="D402" s="156"/>
      <c r="E402" s="129" t="s">
        <v>281</v>
      </c>
      <c r="F402" s="166" t="s">
        <v>19</v>
      </c>
      <c r="G402" s="167" t="s">
        <v>282</v>
      </c>
      <c r="H402" s="481"/>
      <c r="I402" s="101" t="s">
        <v>423</v>
      </c>
      <c r="J402" s="164"/>
      <c r="K402" s="156"/>
      <c r="L402" s="146"/>
    </row>
    <row r="403" spans="1:572" s="155" customFormat="1" x14ac:dyDescent="0.3">
      <c r="A403" s="472"/>
      <c r="B403" s="475"/>
      <c r="C403" s="22"/>
      <c r="E403" s="130"/>
      <c r="F403" s="168" t="str">
        <f>+C401</f>
        <v>5,840.00 บาท</v>
      </c>
      <c r="G403" s="169" t="str">
        <f>+C401</f>
        <v>5,840.00 บาท</v>
      </c>
      <c r="H403" s="482"/>
      <c r="I403" s="102"/>
      <c r="J403" s="164"/>
      <c r="K403" s="164"/>
      <c r="L403" s="146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  <c r="AD403" s="154"/>
      <c r="AE403" s="154"/>
      <c r="AF403" s="154"/>
      <c r="AG403" s="154"/>
      <c r="AH403" s="154"/>
      <c r="AI403" s="154"/>
      <c r="AJ403" s="154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  <c r="BI403" s="154"/>
      <c r="BJ403" s="154"/>
      <c r="BK403" s="154"/>
      <c r="BL403" s="154"/>
      <c r="BM403" s="154"/>
      <c r="BN403" s="154"/>
      <c r="BO403" s="154"/>
      <c r="BP403" s="154"/>
      <c r="BQ403" s="154"/>
      <c r="BR403" s="154"/>
      <c r="BS403" s="154"/>
      <c r="BT403" s="154"/>
      <c r="BU403" s="154"/>
      <c r="BV403" s="154"/>
      <c r="BW403" s="154"/>
      <c r="BX403" s="154"/>
      <c r="BY403" s="154"/>
      <c r="BZ403" s="154"/>
      <c r="CA403" s="154"/>
      <c r="CB403" s="154"/>
      <c r="CC403" s="154"/>
      <c r="CD403" s="154"/>
      <c r="CE403" s="154"/>
      <c r="CF403" s="154"/>
      <c r="CG403" s="154"/>
      <c r="CH403" s="154"/>
      <c r="CI403" s="154"/>
      <c r="CJ403" s="154"/>
      <c r="CK403" s="154"/>
      <c r="CL403" s="154"/>
      <c r="CM403" s="154"/>
      <c r="CN403" s="154"/>
      <c r="CO403" s="154"/>
      <c r="CP403" s="154"/>
      <c r="CQ403" s="154"/>
      <c r="CR403" s="154"/>
      <c r="CS403" s="154"/>
      <c r="CT403" s="154"/>
      <c r="CU403" s="154"/>
      <c r="CV403" s="154"/>
      <c r="CW403" s="154"/>
      <c r="CX403" s="154"/>
      <c r="CY403" s="154"/>
      <c r="CZ403" s="154"/>
      <c r="DA403" s="154"/>
      <c r="DB403" s="154"/>
      <c r="DC403" s="154"/>
      <c r="DD403" s="154"/>
      <c r="DE403" s="154"/>
      <c r="DF403" s="154"/>
      <c r="DG403" s="154"/>
      <c r="DH403" s="154"/>
      <c r="DI403" s="154"/>
      <c r="DJ403" s="154"/>
      <c r="DK403" s="154"/>
      <c r="DL403" s="154"/>
      <c r="DM403" s="154"/>
      <c r="DN403" s="154"/>
      <c r="DO403" s="154"/>
      <c r="DP403" s="154"/>
      <c r="DQ403" s="154"/>
      <c r="DR403" s="154"/>
      <c r="DS403" s="154"/>
      <c r="DT403" s="154"/>
      <c r="DU403" s="154"/>
      <c r="DV403" s="154"/>
      <c r="DW403" s="154"/>
      <c r="DX403" s="154"/>
      <c r="DY403" s="154"/>
      <c r="DZ403" s="154"/>
      <c r="EA403" s="154"/>
      <c r="EB403" s="154"/>
      <c r="EC403" s="154"/>
      <c r="ED403" s="154"/>
      <c r="EE403" s="154"/>
      <c r="EF403" s="154"/>
      <c r="EG403" s="154"/>
      <c r="EH403" s="154"/>
      <c r="EI403" s="154"/>
      <c r="EJ403" s="154"/>
      <c r="EK403" s="154"/>
      <c r="EL403" s="154"/>
      <c r="EM403" s="154"/>
      <c r="EN403" s="154"/>
      <c r="EO403" s="154"/>
      <c r="EP403" s="154"/>
      <c r="EQ403" s="154"/>
      <c r="ER403" s="154"/>
      <c r="ES403" s="154"/>
      <c r="ET403" s="154"/>
      <c r="EU403" s="154"/>
      <c r="EV403" s="154"/>
      <c r="EW403" s="154"/>
      <c r="EX403" s="154"/>
      <c r="EY403" s="154"/>
      <c r="EZ403" s="154"/>
      <c r="FA403" s="154"/>
      <c r="FB403" s="154"/>
      <c r="FC403" s="154"/>
      <c r="FD403" s="154"/>
      <c r="FE403" s="154"/>
      <c r="FF403" s="154"/>
      <c r="FG403" s="154"/>
      <c r="FH403" s="154"/>
      <c r="FI403" s="154"/>
      <c r="FJ403" s="154"/>
      <c r="FK403" s="154"/>
      <c r="FL403" s="154"/>
      <c r="FM403" s="154"/>
      <c r="FN403" s="154"/>
      <c r="FO403" s="154"/>
      <c r="FP403" s="154"/>
      <c r="FQ403" s="154"/>
      <c r="FR403" s="154"/>
      <c r="FS403" s="154"/>
      <c r="FT403" s="154"/>
      <c r="FU403" s="154"/>
      <c r="FV403" s="154"/>
      <c r="FW403" s="154"/>
      <c r="FX403" s="154"/>
      <c r="FY403" s="154"/>
      <c r="FZ403" s="154"/>
      <c r="GA403" s="154"/>
      <c r="GB403" s="154"/>
      <c r="GC403" s="154"/>
      <c r="GD403" s="154"/>
      <c r="GE403" s="154"/>
      <c r="GF403" s="154"/>
      <c r="GG403" s="154"/>
      <c r="GH403" s="154"/>
      <c r="GI403" s="154"/>
      <c r="GJ403" s="154"/>
      <c r="GK403" s="154"/>
      <c r="GL403" s="154"/>
      <c r="GM403" s="154"/>
      <c r="GN403" s="154"/>
      <c r="GO403" s="154"/>
      <c r="GP403" s="154"/>
      <c r="GQ403" s="154"/>
      <c r="GR403" s="154"/>
      <c r="GS403" s="154"/>
      <c r="GT403" s="154"/>
      <c r="GU403" s="154"/>
      <c r="GV403" s="154"/>
      <c r="GW403" s="154"/>
      <c r="GX403" s="154"/>
      <c r="GY403" s="154"/>
      <c r="GZ403" s="154"/>
      <c r="HA403" s="154"/>
      <c r="HB403" s="154"/>
      <c r="HC403" s="154"/>
      <c r="HD403" s="154"/>
      <c r="HE403" s="154"/>
      <c r="HF403" s="154"/>
      <c r="HG403" s="154"/>
      <c r="HH403" s="154"/>
      <c r="HI403" s="154"/>
      <c r="HJ403" s="154"/>
      <c r="HK403" s="154"/>
      <c r="HL403" s="154"/>
      <c r="HM403" s="154"/>
      <c r="HN403" s="154"/>
      <c r="HO403" s="154"/>
      <c r="HP403" s="154"/>
      <c r="HQ403" s="154"/>
      <c r="HR403" s="154"/>
      <c r="HS403" s="154"/>
      <c r="HT403" s="154"/>
      <c r="HU403" s="154"/>
      <c r="HV403" s="154"/>
      <c r="HW403" s="154"/>
      <c r="HX403" s="154"/>
      <c r="HY403" s="154"/>
      <c r="HZ403" s="154"/>
      <c r="IA403" s="154"/>
      <c r="IB403" s="154"/>
      <c r="IC403" s="154"/>
      <c r="ID403" s="154"/>
      <c r="IE403" s="154"/>
      <c r="IF403" s="154"/>
      <c r="IG403" s="154"/>
      <c r="IH403" s="154"/>
      <c r="II403" s="154"/>
      <c r="IJ403" s="154"/>
      <c r="IK403" s="154"/>
      <c r="IL403" s="154"/>
      <c r="IM403" s="154"/>
      <c r="IN403" s="154"/>
      <c r="IO403" s="154"/>
      <c r="IP403" s="154"/>
      <c r="IQ403" s="154"/>
      <c r="IR403" s="154"/>
      <c r="IS403" s="154"/>
      <c r="IT403" s="154"/>
      <c r="IU403" s="154"/>
      <c r="IV403" s="154"/>
      <c r="IW403" s="154"/>
      <c r="IX403" s="154"/>
      <c r="IY403" s="154"/>
      <c r="IZ403" s="154"/>
      <c r="JA403" s="154"/>
      <c r="JB403" s="154"/>
      <c r="JC403" s="154"/>
      <c r="JD403" s="154"/>
      <c r="JE403" s="154"/>
      <c r="JF403" s="154"/>
      <c r="JG403" s="154"/>
      <c r="JH403" s="154"/>
      <c r="JI403" s="154"/>
      <c r="JJ403" s="154"/>
      <c r="JK403" s="154"/>
      <c r="JL403" s="154"/>
      <c r="JM403" s="154"/>
      <c r="JN403" s="154"/>
      <c r="JO403" s="154"/>
      <c r="JP403" s="154"/>
      <c r="JQ403" s="154"/>
      <c r="JR403" s="154"/>
      <c r="JS403" s="154"/>
      <c r="JT403" s="154"/>
      <c r="JU403" s="154"/>
      <c r="JV403" s="154"/>
      <c r="JW403" s="154"/>
      <c r="JX403" s="154"/>
      <c r="JY403" s="154"/>
      <c r="JZ403" s="154"/>
      <c r="KA403" s="154"/>
      <c r="KB403" s="154"/>
      <c r="KC403" s="154"/>
      <c r="KD403" s="154"/>
      <c r="KE403" s="154"/>
      <c r="KF403" s="154"/>
      <c r="KG403" s="154"/>
      <c r="KH403" s="154"/>
      <c r="KI403" s="154"/>
      <c r="KJ403" s="154"/>
      <c r="KK403" s="154"/>
      <c r="KL403" s="154"/>
      <c r="KM403" s="154"/>
      <c r="KN403" s="154"/>
      <c r="KO403" s="154"/>
      <c r="KP403" s="154"/>
      <c r="KQ403" s="154"/>
      <c r="KR403" s="154"/>
      <c r="KS403" s="154"/>
      <c r="KT403" s="154"/>
      <c r="KU403" s="154"/>
      <c r="KV403" s="154"/>
      <c r="KW403" s="154"/>
      <c r="KX403" s="154"/>
      <c r="KY403" s="154"/>
      <c r="KZ403" s="154"/>
      <c r="LA403" s="154"/>
      <c r="LB403" s="154"/>
      <c r="LC403" s="154"/>
      <c r="LD403" s="154"/>
      <c r="LE403" s="154"/>
      <c r="LF403" s="154"/>
      <c r="LG403" s="154"/>
      <c r="LH403" s="154"/>
      <c r="LI403" s="154"/>
      <c r="LJ403" s="154"/>
      <c r="LK403" s="154"/>
      <c r="LL403" s="154"/>
      <c r="LM403" s="154"/>
      <c r="LN403" s="154"/>
      <c r="LO403" s="154"/>
      <c r="LP403" s="154"/>
      <c r="LQ403" s="154"/>
      <c r="LR403" s="154"/>
      <c r="LS403" s="154"/>
      <c r="LT403" s="154"/>
      <c r="LU403" s="154"/>
      <c r="LV403" s="154"/>
      <c r="LW403" s="154"/>
      <c r="LX403" s="154"/>
      <c r="LY403" s="154"/>
      <c r="LZ403" s="154"/>
      <c r="MA403" s="154"/>
      <c r="MB403" s="154"/>
      <c r="MC403" s="154"/>
      <c r="MD403" s="154"/>
      <c r="ME403" s="154"/>
      <c r="MF403" s="154"/>
      <c r="MG403" s="154"/>
      <c r="MH403" s="154"/>
      <c r="MI403" s="154"/>
      <c r="MJ403" s="154"/>
      <c r="MK403" s="154"/>
      <c r="ML403" s="154"/>
      <c r="MM403" s="154"/>
      <c r="MN403" s="154"/>
      <c r="MO403" s="154"/>
      <c r="MP403" s="154"/>
      <c r="MQ403" s="154"/>
      <c r="MR403" s="154"/>
      <c r="MS403" s="154"/>
      <c r="MT403" s="154"/>
      <c r="MU403" s="154"/>
      <c r="MV403" s="154"/>
      <c r="MW403" s="154"/>
      <c r="MX403" s="154"/>
      <c r="MY403" s="154"/>
      <c r="MZ403" s="154"/>
      <c r="NA403" s="154"/>
      <c r="NB403" s="154"/>
      <c r="NC403" s="154"/>
      <c r="ND403" s="154"/>
      <c r="NE403" s="154"/>
      <c r="NF403" s="154"/>
      <c r="NG403" s="154"/>
      <c r="NH403" s="154"/>
      <c r="NI403" s="154"/>
      <c r="NJ403" s="154"/>
      <c r="NK403" s="154"/>
      <c r="NL403" s="154"/>
      <c r="NM403" s="154"/>
      <c r="NN403" s="154"/>
      <c r="NO403" s="154"/>
      <c r="NP403" s="154"/>
      <c r="NQ403" s="154"/>
      <c r="NR403" s="154"/>
      <c r="NS403" s="154"/>
      <c r="NT403" s="154"/>
      <c r="NU403" s="154"/>
      <c r="NV403" s="154"/>
      <c r="NW403" s="154"/>
      <c r="NX403" s="154"/>
      <c r="NY403" s="154"/>
      <c r="NZ403" s="154"/>
      <c r="OA403" s="154"/>
      <c r="OB403" s="154"/>
      <c r="OC403" s="154"/>
      <c r="OD403" s="154"/>
      <c r="OE403" s="154"/>
      <c r="OF403" s="154"/>
      <c r="OG403" s="154"/>
      <c r="OH403" s="154"/>
      <c r="OI403" s="154"/>
      <c r="OJ403" s="154"/>
      <c r="OK403" s="154"/>
      <c r="OL403" s="154"/>
      <c r="OM403" s="154"/>
      <c r="ON403" s="154"/>
      <c r="OO403" s="154"/>
      <c r="OP403" s="154"/>
      <c r="OQ403" s="154"/>
      <c r="OR403" s="154"/>
      <c r="OS403" s="154"/>
      <c r="OT403" s="154"/>
      <c r="OU403" s="154"/>
      <c r="OV403" s="154"/>
      <c r="OW403" s="154"/>
      <c r="OX403" s="154"/>
      <c r="OY403" s="154"/>
      <c r="OZ403" s="154"/>
      <c r="PA403" s="154"/>
      <c r="PB403" s="154"/>
      <c r="PC403" s="154"/>
      <c r="PD403" s="154"/>
      <c r="PE403" s="154"/>
      <c r="PF403" s="154"/>
      <c r="PG403" s="154"/>
      <c r="PH403" s="154"/>
      <c r="PI403" s="154"/>
      <c r="PJ403" s="154"/>
      <c r="PK403" s="154"/>
      <c r="PL403" s="154"/>
      <c r="PM403" s="154"/>
      <c r="PN403" s="154"/>
      <c r="PO403" s="154"/>
      <c r="PP403" s="154"/>
      <c r="PQ403" s="154"/>
      <c r="PR403" s="154"/>
      <c r="PS403" s="154"/>
      <c r="PT403" s="154"/>
      <c r="PU403" s="154"/>
      <c r="PV403" s="154"/>
      <c r="PW403" s="154"/>
      <c r="PX403" s="154"/>
      <c r="PY403" s="154"/>
      <c r="PZ403" s="154"/>
      <c r="QA403" s="154"/>
      <c r="QB403" s="154"/>
      <c r="QC403" s="154"/>
      <c r="QD403" s="154"/>
      <c r="QE403" s="154"/>
      <c r="QF403" s="154"/>
      <c r="QG403" s="154"/>
      <c r="QH403" s="154"/>
      <c r="QI403" s="154"/>
      <c r="QJ403" s="154"/>
      <c r="QK403" s="154"/>
      <c r="QL403" s="154"/>
      <c r="QM403" s="154"/>
      <c r="QN403" s="154"/>
      <c r="QO403" s="154"/>
      <c r="QP403" s="154"/>
      <c r="QQ403" s="154"/>
      <c r="QR403" s="154"/>
      <c r="QS403" s="154"/>
      <c r="QT403" s="154"/>
      <c r="QU403" s="154"/>
      <c r="QV403" s="154"/>
      <c r="QW403" s="154"/>
      <c r="QX403" s="154"/>
      <c r="QY403" s="154"/>
      <c r="QZ403" s="154"/>
      <c r="RA403" s="154"/>
      <c r="RB403" s="154"/>
      <c r="RC403" s="154"/>
      <c r="RD403" s="154"/>
      <c r="RE403" s="154"/>
      <c r="RF403" s="154"/>
      <c r="RG403" s="154"/>
      <c r="RH403" s="154"/>
      <c r="RI403" s="154"/>
      <c r="RJ403" s="154"/>
      <c r="RK403" s="154"/>
      <c r="RL403" s="154"/>
      <c r="RM403" s="154"/>
      <c r="RN403" s="154"/>
      <c r="RO403" s="154"/>
      <c r="RP403" s="154"/>
      <c r="RQ403" s="154"/>
      <c r="RR403" s="154"/>
      <c r="RS403" s="154"/>
      <c r="RT403" s="154"/>
      <c r="RU403" s="154"/>
      <c r="RV403" s="154"/>
      <c r="RW403" s="154"/>
      <c r="RX403" s="154"/>
      <c r="RY403" s="154"/>
      <c r="RZ403" s="154"/>
      <c r="SA403" s="154"/>
      <c r="SB403" s="154"/>
      <c r="SC403" s="154"/>
      <c r="SD403" s="154"/>
      <c r="SE403" s="154"/>
      <c r="SF403" s="154"/>
      <c r="SG403" s="154"/>
      <c r="SH403" s="154"/>
      <c r="SI403" s="154"/>
      <c r="SJ403" s="154"/>
      <c r="SK403" s="154"/>
      <c r="SL403" s="154"/>
      <c r="SM403" s="154"/>
      <c r="SN403" s="154"/>
      <c r="SO403" s="154"/>
      <c r="SP403" s="154"/>
      <c r="SQ403" s="154"/>
      <c r="SR403" s="154"/>
      <c r="SS403" s="154"/>
      <c r="ST403" s="154"/>
      <c r="SU403" s="154"/>
      <c r="SV403" s="154"/>
      <c r="SW403" s="154"/>
      <c r="SX403" s="154"/>
      <c r="SY403" s="154"/>
      <c r="SZ403" s="154"/>
      <c r="TA403" s="154"/>
      <c r="TB403" s="154"/>
      <c r="TC403" s="154"/>
      <c r="TD403" s="154"/>
      <c r="TE403" s="154"/>
      <c r="TF403" s="154"/>
      <c r="TG403" s="154"/>
      <c r="TH403" s="154"/>
      <c r="TI403" s="154"/>
      <c r="TJ403" s="154"/>
      <c r="TK403" s="154"/>
      <c r="TL403" s="154"/>
      <c r="TM403" s="154"/>
      <c r="TN403" s="154"/>
      <c r="TO403" s="154"/>
      <c r="TP403" s="154"/>
      <c r="TQ403" s="154"/>
      <c r="TR403" s="154"/>
      <c r="TS403" s="154"/>
      <c r="TT403" s="154"/>
      <c r="TU403" s="154"/>
      <c r="TV403" s="154"/>
      <c r="TW403" s="154"/>
      <c r="TX403" s="154"/>
      <c r="TY403" s="154"/>
      <c r="TZ403" s="154"/>
      <c r="UA403" s="154"/>
      <c r="UB403" s="154"/>
      <c r="UC403" s="154"/>
      <c r="UD403" s="154"/>
      <c r="UE403" s="154"/>
      <c r="UF403" s="154"/>
      <c r="UG403" s="154"/>
      <c r="UH403" s="154"/>
      <c r="UI403" s="154"/>
      <c r="UJ403" s="154"/>
      <c r="UK403" s="154"/>
      <c r="UL403" s="154"/>
      <c r="UM403" s="154"/>
      <c r="UN403" s="154"/>
      <c r="UO403" s="154"/>
      <c r="UP403" s="154"/>
      <c r="UQ403" s="154"/>
      <c r="UR403" s="154"/>
      <c r="US403" s="154"/>
      <c r="UT403" s="154"/>
      <c r="UU403" s="154"/>
      <c r="UV403" s="154"/>
      <c r="UW403" s="154"/>
      <c r="UX403" s="154"/>
      <c r="UY403" s="154"/>
      <c r="UZ403" s="154"/>
    </row>
    <row r="404" spans="1:572" x14ac:dyDescent="0.3">
      <c r="A404" s="470">
        <v>46</v>
      </c>
      <c r="B404" s="473" t="str">
        <f>+$L$314</f>
        <v>ค่าน้ำมันเชื้อเพลิง-หล่อลื่น รถหกล้อ 80-2258 ตาก</v>
      </c>
      <c r="C404" s="345" t="s">
        <v>328</v>
      </c>
      <c r="D404" s="302" t="str">
        <f>+C404</f>
        <v>5,920.00 บาท</v>
      </c>
      <c r="E404" s="128" t="s">
        <v>279</v>
      </c>
      <c r="F404" s="161" t="str">
        <f>+$N$314</f>
        <v xml:space="preserve">หจก.อุตรดิตถ์โชติทวีทรัพย์ </v>
      </c>
      <c r="G404" s="162" t="str">
        <f>+F404</f>
        <v xml:space="preserve">หจก.อุตรดิตถ์โชติทวีทรัพย์ </v>
      </c>
      <c r="H404" s="480" t="s">
        <v>11</v>
      </c>
      <c r="I404" s="163" t="s">
        <v>405</v>
      </c>
      <c r="J404" s="164"/>
      <c r="K404" s="156"/>
      <c r="L404" s="146"/>
    </row>
    <row r="405" spans="1:572" x14ac:dyDescent="0.3">
      <c r="A405" s="471"/>
      <c r="B405" s="474"/>
      <c r="C405" s="18"/>
      <c r="D405" s="156"/>
      <c r="E405" s="129" t="s">
        <v>281</v>
      </c>
      <c r="F405" s="166" t="s">
        <v>19</v>
      </c>
      <c r="G405" s="167" t="s">
        <v>282</v>
      </c>
      <c r="H405" s="481"/>
      <c r="I405" s="101" t="s">
        <v>424</v>
      </c>
      <c r="J405" s="164"/>
      <c r="K405" s="156"/>
      <c r="L405" s="146"/>
    </row>
    <row r="406" spans="1:572" s="155" customFormat="1" x14ac:dyDescent="0.3">
      <c r="A406" s="472"/>
      <c r="B406" s="475"/>
      <c r="C406" s="22"/>
      <c r="E406" s="130"/>
      <c r="F406" s="168" t="str">
        <f>+C404</f>
        <v>5,920.00 บาท</v>
      </c>
      <c r="G406" s="169" t="str">
        <f>+C404</f>
        <v>5,920.00 บาท</v>
      </c>
      <c r="H406" s="482"/>
      <c r="I406" s="102"/>
      <c r="J406" s="164"/>
      <c r="K406" s="164"/>
      <c r="L406" s="146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  <c r="AD406" s="154"/>
      <c r="AE406" s="154"/>
      <c r="AF406" s="154"/>
      <c r="AG406" s="154"/>
      <c r="AH406" s="154"/>
      <c r="AI406" s="154"/>
      <c r="AJ406" s="154"/>
      <c r="AK406" s="154"/>
      <c r="AL406" s="154"/>
      <c r="AM406" s="154"/>
      <c r="AN406" s="154"/>
      <c r="AO406" s="154"/>
      <c r="AP406" s="154"/>
      <c r="AQ406" s="154"/>
      <c r="AR406" s="154"/>
      <c r="AS406" s="154"/>
      <c r="AT406" s="154"/>
      <c r="AU406" s="154"/>
      <c r="AV406" s="154"/>
      <c r="AW406" s="154"/>
      <c r="AX406" s="154"/>
      <c r="AY406" s="154"/>
      <c r="AZ406" s="154"/>
      <c r="BA406" s="154"/>
      <c r="BB406" s="154"/>
      <c r="BC406" s="154"/>
      <c r="BD406" s="154"/>
      <c r="BE406" s="154"/>
      <c r="BF406" s="154"/>
      <c r="BG406" s="154"/>
      <c r="BH406" s="154"/>
      <c r="BI406" s="154"/>
      <c r="BJ406" s="154"/>
      <c r="BK406" s="154"/>
      <c r="BL406" s="154"/>
      <c r="BM406" s="154"/>
      <c r="BN406" s="154"/>
      <c r="BO406" s="154"/>
      <c r="BP406" s="154"/>
      <c r="BQ406" s="154"/>
      <c r="BR406" s="154"/>
      <c r="BS406" s="154"/>
      <c r="BT406" s="154"/>
      <c r="BU406" s="154"/>
      <c r="BV406" s="154"/>
      <c r="BW406" s="154"/>
      <c r="BX406" s="154"/>
      <c r="BY406" s="154"/>
      <c r="BZ406" s="154"/>
      <c r="CA406" s="154"/>
      <c r="CB406" s="154"/>
      <c r="CC406" s="154"/>
      <c r="CD406" s="154"/>
      <c r="CE406" s="154"/>
      <c r="CF406" s="154"/>
      <c r="CG406" s="154"/>
      <c r="CH406" s="154"/>
      <c r="CI406" s="154"/>
      <c r="CJ406" s="154"/>
      <c r="CK406" s="154"/>
      <c r="CL406" s="154"/>
      <c r="CM406" s="154"/>
      <c r="CN406" s="154"/>
      <c r="CO406" s="154"/>
      <c r="CP406" s="154"/>
      <c r="CQ406" s="154"/>
      <c r="CR406" s="154"/>
      <c r="CS406" s="154"/>
      <c r="CT406" s="154"/>
      <c r="CU406" s="154"/>
      <c r="CV406" s="154"/>
      <c r="CW406" s="154"/>
      <c r="CX406" s="154"/>
      <c r="CY406" s="154"/>
      <c r="CZ406" s="154"/>
      <c r="DA406" s="154"/>
      <c r="DB406" s="154"/>
      <c r="DC406" s="154"/>
      <c r="DD406" s="154"/>
      <c r="DE406" s="154"/>
      <c r="DF406" s="154"/>
      <c r="DG406" s="154"/>
      <c r="DH406" s="154"/>
      <c r="DI406" s="154"/>
      <c r="DJ406" s="154"/>
      <c r="DK406" s="154"/>
      <c r="DL406" s="154"/>
      <c r="DM406" s="154"/>
      <c r="DN406" s="154"/>
      <c r="DO406" s="154"/>
      <c r="DP406" s="154"/>
      <c r="DQ406" s="154"/>
      <c r="DR406" s="154"/>
      <c r="DS406" s="154"/>
      <c r="DT406" s="154"/>
      <c r="DU406" s="154"/>
      <c r="DV406" s="154"/>
      <c r="DW406" s="154"/>
      <c r="DX406" s="154"/>
      <c r="DY406" s="154"/>
      <c r="DZ406" s="154"/>
      <c r="EA406" s="154"/>
      <c r="EB406" s="154"/>
      <c r="EC406" s="154"/>
      <c r="ED406" s="154"/>
      <c r="EE406" s="154"/>
      <c r="EF406" s="154"/>
      <c r="EG406" s="154"/>
      <c r="EH406" s="154"/>
      <c r="EI406" s="154"/>
      <c r="EJ406" s="154"/>
      <c r="EK406" s="154"/>
      <c r="EL406" s="154"/>
      <c r="EM406" s="154"/>
      <c r="EN406" s="154"/>
      <c r="EO406" s="154"/>
      <c r="EP406" s="154"/>
      <c r="EQ406" s="154"/>
      <c r="ER406" s="154"/>
      <c r="ES406" s="154"/>
      <c r="ET406" s="154"/>
      <c r="EU406" s="154"/>
      <c r="EV406" s="154"/>
      <c r="EW406" s="154"/>
      <c r="EX406" s="154"/>
      <c r="EY406" s="154"/>
      <c r="EZ406" s="154"/>
      <c r="FA406" s="154"/>
      <c r="FB406" s="154"/>
      <c r="FC406" s="154"/>
      <c r="FD406" s="154"/>
      <c r="FE406" s="154"/>
      <c r="FF406" s="154"/>
      <c r="FG406" s="154"/>
      <c r="FH406" s="154"/>
      <c r="FI406" s="154"/>
      <c r="FJ406" s="154"/>
      <c r="FK406" s="154"/>
      <c r="FL406" s="154"/>
      <c r="FM406" s="154"/>
      <c r="FN406" s="154"/>
      <c r="FO406" s="154"/>
      <c r="FP406" s="154"/>
      <c r="FQ406" s="154"/>
      <c r="FR406" s="154"/>
      <c r="FS406" s="154"/>
      <c r="FT406" s="154"/>
      <c r="FU406" s="154"/>
      <c r="FV406" s="154"/>
      <c r="FW406" s="154"/>
      <c r="FX406" s="154"/>
      <c r="FY406" s="154"/>
      <c r="FZ406" s="154"/>
      <c r="GA406" s="154"/>
      <c r="GB406" s="154"/>
      <c r="GC406" s="154"/>
      <c r="GD406" s="154"/>
      <c r="GE406" s="154"/>
      <c r="GF406" s="154"/>
      <c r="GG406" s="154"/>
      <c r="GH406" s="154"/>
      <c r="GI406" s="154"/>
      <c r="GJ406" s="154"/>
      <c r="GK406" s="154"/>
      <c r="GL406" s="154"/>
      <c r="GM406" s="154"/>
      <c r="GN406" s="154"/>
      <c r="GO406" s="154"/>
      <c r="GP406" s="154"/>
      <c r="GQ406" s="154"/>
      <c r="GR406" s="154"/>
      <c r="GS406" s="154"/>
      <c r="GT406" s="154"/>
      <c r="GU406" s="154"/>
      <c r="GV406" s="154"/>
      <c r="GW406" s="154"/>
      <c r="GX406" s="154"/>
      <c r="GY406" s="154"/>
      <c r="GZ406" s="154"/>
      <c r="HA406" s="154"/>
      <c r="HB406" s="154"/>
      <c r="HC406" s="154"/>
      <c r="HD406" s="154"/>
      <c r="HE406" s="154"/>
      <c r="HF406" s="154"/>
      <c r="HG406" s="154"/>
      <c r="HH406" s="154"/>
      <c r="HI406" s="154"/>
      <c r="HJ406" s="154"/>
      <c r="HK406" s="154"/>
      <c r="HL406" s="154"/>
      <c r="HM406" s="154"/>
      <c r="HN406" s="154"/>
      <c r="HO406" s="154"/>
      <c r="HP406" s="154"/>
      <c r="HQ406" s="154"/>
      <c r="HR406" s="154"/>
      <c r="HS406" s="154"/>
      <c r="HT406" s="154"/>
      <c r="HU406" s="154"/>
      <c r="HV406" s="154"/>
      <c r="HW406" s="154"/>
      <c r="HX406" s="154"/>
      <c r="HY406" s="154"/>
      <c r="HZ406" s="154"/>
      <c r="IA406" s="154"/>
      <c r="IB406" s="154"/>
      <c r="IC406" s="154"/>
      <c r="ID406" s="154"/>
      <c r="IE406" s="154"/>
      <c r="IF406" s="154"/>
      <c r="IG406" s="154"/>
      <c r="IH406" s="154"/>
      <c r="II406" s="154"/>
      <c r="IJ406" s="154"/>
      <c r="IK406" s="154"/>
      <c r="IL406" s="154"/>
      <c r="IM406" s="154"/>
      <c r="IN406" s="154"/>
      <c r="IO406" s="154"/>
      <c r="IP406" s="154"/>
      <c r="IQ406" s="154"/>
      <c r="IR406" s="154"/>
      <c r="IS406" s="154"/>
      <c r="IT406" s="154"/>
      <c r="IU406" s="154"/>
      <c r="IV406" s="154"/>
      <c r="IW406" s="154"/>
      <c r="IX406" s="154"/>
      <c r="IY406" s="154"/>
      <c r="IZ406" s="154"/>
      <c r="JA406" s="154"/>
      <c r="JB406" s="154"/>
      <c r="JC406" s="154"/>
      <c r="JD406" s="154"/>
      <c r="JE406" s="154"/>
      <c r="JF406" s="154"/>
      <c r="JG406" s="154"/>
      <c r="JH406" s="154"/>
      <c r="JI406" s="154"/>
      <c r="JJ406" s="154"/>
      <c r="JK406" s="154"/>
      <c r="JL406" s="154"/>
      <c r="JM406" s="154"/>
      <c r="JN406" s="154"/>
      <c r="JO406" s="154"/>
      <c r="JP406" s="154"/>
      <c r="JQ406" s="154"/>
      <c r="JR406" s="154"/>
      <c r="JS406" s="154"/>
      <c r="JT406" s="154"/>
      <c r="JU406" s="154"/>
      <c r="JV406" s="154"/>
      <c r="JW406" s="154"/>
      <c r="JX406" s="154"/>
      <c r="JY406" s="154"/>
      <c r="JZ406" s="154"/>
      <c r="KA406" s="154"/>
      <c r="KB406" s="154"/>
      <c r="KC406" s="154"/>
      <c r="KD406" s="154"/>
      <c r="KE406" s="154"/>
      <c r="KF406" s="154"/>
      <c r="KG406" s="154"/>
      <c r="KH406" s="154"/>
      <c r="KI406" s="154"/>
      <c r="KJ406" s="154"/>
      <c r="KK406" s="154"/>
      <c r="KL406" s="154"/>
      <c r="KM406" s="154"/>
      <c r="KN406" s="154"/>
      <c r="KO406" s="154"/>
      <c r="KP406" s="154"/>
      <c r="KQ406" s="154"/>
      <c r="KR406" s="154"/>
      <c r="KS406" s="154"/>
      <c r="KT406" s="154"/>
      <c r="KU406" s="154"/>
      <c r="KV406" s="154"/>
      <c r="KW406" s="154"/>
      <c r="KX406" s="154"/>
      <c r="KY406" s="154"/>
      <c r="KZ406" s="154"/>
      <c r="LA406" s="154"/>
      <c r="LB406" s="154"/>
      <c r="LC406" s="154"/>
      <c r="LD406" s="154"/>
      <c r="LE406" s="154"/>
      <c r="LF406" s="154"/>
      <c r="LG406" s="154"/>
      <c r="LH406" s="154"/>
      <c r="LI406" s="154"/>
      <c r="LJ406" s="154"/>
      <c r="LK406" s="154"/>
      <c r="LL406" s="154"/>
      <c r="LM406" s="154"/>
      <c r="LN406" s="154"/>
      <c r="LO406" s="154"/>
      <c r="LP406" s="154"/>
      <c r="LQ406" s="154"/>
      <c r="LR406" s="154"/>
      <c r="LS406" s="154"/>
      <c r="LT406" s="154"/>
      <c r="LU406" s="154"/>
      <c r="LV406" s="154"/>
      <c r="LW406" s="154"/>
      <c r="LX406" s="154"/>
      <c r="LY406" s="154"/>
      <c r="LZ406" s="154"/>
      <c r="MA406" s="154"/>
      <c r="MB406" s="154"/>
      <c r="MC406" s="154"/>
      <c r="MD406" s="154"/>
      <c r="ME406" s="154"/>
      <c r="MF406" s="154"/>
      <c r="MG406" s="154"/>
      <c r="MH406" s="154"/>
      <c r="MI406" s="154"/>
      <c r="MJ406" s="154"/>
      <c r="MK406" s="154"/>
      <c r="ML406" s="154"/>
      <c r="MM406" s="154"/>
      <c r="MN406" s="154"/>
      <c r="MO406" s="154"/>
      <c r="MP406" s="154"/>
      <c r="MQ406" s="154"/>
      <c r="MR406" s="154"/>
      <c r="MS406" s="154"/>
      <c r="MT406" s="154"/>
      <c r="MU406" s="154"/>
      <c r="MV406" s="154"/>
      <c r="MW406" s="154"/>
      <c r="MX406" s="154"/>
      <c r="MY406" s="154"/>
      <c r="MZ406" s="154"/>
      <c r="NA406" s="154"/>
      <c r="NB406" s="154"/>
      <c r="NC406" s="154"/>
      <c r="ND406" s="154"/>
      <c r="NE406" s="154"/>
      <c r="NF406" s="154"/>
      <c r="NG406" s="154"/>
      <c r="NH406" s="154"/>
      <c r="NI406" s="154"/>
      <c r="NJ406" s="154"/>
      <c r="NK406" s="154"/>
      <c r="NL406" s="154"/>
      <c r="NM406" s="154"/>
      <c r="NN406" s="154"/>
      <c r="NO406" s="154"/>
      <c r="NP406" s="154"/>
      <c r="NQ406" s="154"/>
      <c r="NR406" s="154"/>
      <c r="NS406" s="154"/>
      <c r="NT406" s="154"/>
      <c r="NU406" s="154"/>
      <c r="NV406" s="154"/>
      <c r="NW406" s="154"/>
      <c r="NX406" s="154"/>
      <c r="NY406" s="154"/>
      <c r="NZ406" s="154"/>
      <c r="OA406" s="154"/>
      <c r="OB406" s="154"/>
      <c r="OC406" s="154"/>
      <c r="OD406" s="154"/>
      <c r="OE406" s="154"/>
      <c r="OF406" s="154"/>
      <c r="OG406" s="154"/>
      <c r="OH406" s="154"/>
      <c r="OI406" s="154"/>
      <c r="OJ406" s="154"/>
      <c r="OK406" s="154"/>
      <c r="OL406" s="154"/>
      <c r="OM406" s="154"/>
      <c r="ON406" s="154"/>
      <c r="OO406" s="154"/>
      <c r="OP406" s="154"/>
      <c r="OQ406" s="154"/>
      <c r="OR406" s="154"/>
      <c r="OS406" s="154"/>
      <c r="OT406" s="154"/>
      <c r="OU406" s="154"/>
      <c r="OV406" s="154"/>
      <c r="OW406" s="154"/>
      <c r="OX406" s="154"/>
      <c r="OY406" s="154"/>
      <c r="OZ406" s="154"/>
      <c r="PA406" s="154"/>
      <c r="PB406" s="154"/>
      <c r="PC406" s="154"/>
      <c r="PD406" s="154"/>
      <c r="PE406" s="154"/>
      <c r="PF406" s="154"/>
      <c r="PG406" s="154"/>
      <c r="PH406" s="154"/>
      <c r="PI406" s="154"/>
      <c r="PJ406" s="154"/>
      <c r="PK406" s="154"/>
      <c r="PL406" s="154"/>
      <c r="PM406" s="154"/>
      <c r="PN406" s="154"/>
      <c r="PO406" s="154"/>
      <c r="PP406" s="154"/>
      <c r="PQ406" s="154"/>
      <c r="PR406" s="154"/>
      <c r="PS406" s="154"/>
      <c r="PT406" s="154"/>
      <c r="PU406" s="154"/>
      <c r="PV406" s="154"/>
      <c r="PW406" s="154"/>
      <c r="PX406" s="154"/>
      <c r="PY406" s="154"/>
      <c r="PZ406" s="154"/>
      <c r="QA406" s="154"/>
      <c r="QB406" s="154"/>
      <c r="QC406" s="154"/>
      <c r="QD406" s="154"/>
      <c r="QE406" s="154"/>
      <c r="QF406" s="154"/>
      <c r="QG406" s="154"/>
      <c r="QH406" s="154"/>
      <c r="QI406" s="154"/>
      <c r="QJ406" s="154"/>
      <c r="QK406" s="154"/>
      <c r="QL406" s="154"/>
      <c r="QM406" s="154"/>
      <c r="QN406" s="154"/>
      <c r="QO406" s="154"/>
      <c r="QP406" s="154"/>
      <c r="QQ406" s="154"/>
      <c r="QR406" s="154"/>
      <c r="QS406" s="154"/>
      <c r="QT406" s="154"/>
      <c r="QU406" s="154"/>
      <c r="QV406" s="154"/>
      <c r="QW406" s="154"/>
      <c r="QX406" s="154"/>
      <c r="QY406" s="154"/>
      <c r="QZ406" s="154"/>
      <c r="RA406" s="154"/>
      <c r="RB406" s="154"/>
      <c r="RC406" s="154"/>
      <c r="RD406" s="154"/>
      <c r="RE406" s="154"/>
      <c r="RF406" s="154"/>
      <c r="RG406" s="154"/>
      <c r="RH406" s="154"/>
      <c r="RI406" s="154"/>
      <c r="RJ406" s="154"/>
      <c r="RK406" s="154"/>
      <c r="RL406" s="154"/>
      <c r="RM406" s="154"/>
      <c r="RN406" s="154"/>
      <c r="RO406" s="154"/>
      <c r="RP406" s="154"/>
      <c r="RQ406" s="154"/>
      <c r="RR406" s="154"/>
      <c r="RS406" s="154"/>
      <c r="RT406" s="154"/>
      <c r="RU406" s="154"/>
      <c r="RV406" s="154"/>
      <c r="RW406" s="154"/>
      <c r="RX406" s="154"/>
      <c r="RY406" s="154"/>
      <c r="RZ406" s="154"/>
      <c r="SA406" s="154"/>
      <c r="SB406" s="154"/>
      <c r="SC406" s="154"/>
      <c r="SD406" s="154"/>
      <c r="SE406" s="154"/>
      <c r="SF406" s="154"/>
      <c r="SG406" s="154"/>
      <c r="SH406" s="154"/>
      <c r="SI406" s="154"/>
      <c r="SJ406" s="154"/>
      <c r="SK406" s="154"/>
      <c r="SL406" s="154"/>
      <c r="SM406" s="154"/>
      <c r="SN406" s="154"/>
      <c r="SO406" s="154"/>
      <c r="SP406" s="154"/>
      <c r="SQ406" s="154"/>
      <c r="SR406" s="154"/>
      <c r="SS406" s="154"/>
      <c r="ST406" s="154"/>
      <c r="SU406" s="154"/>
      <c r="SV406" s="154"/>
      <c r="SW406" s="154"/>
      <c r="SX406" s="154"/>
      <c r="SY406" s="154"/>
      <c r="SZ406" s="154"/>
      <c r="TA406" s="154"/>
      <c r="TB406" s="154"/>
      <c r="TC406" s="154"/>
      <c r="TD406" s="154"/>
      <c r="TE406" s="154"/>
      <c r="TF406" s="154"/>
      <c r="TG406" s="154"/>
      <c r="TH406" s="154"/>
      <c r="TI406" s="154"/>
      <c r="TJ406" s="154"/>
      <c r="TK406" s="154"/>
      <c r="TL406" s="154"/>
      <c r="TM406" s="154"/>
      <c r="TN406" s="154"/>
      <c r="TO406" s="154"/>
      <c r="TP406" s="154"/>
      <c r="TQ406" s="154"/>
      <c r="TR406" s="154"/>
      <c r="TS406" s="154"/>
      <c r="TT406" s="154"/>
      <c r="TU406" s="154"/>
      <c r="TV406" s="154"/>
      <c r="TW406" s="154"/>
      <c r="TX406" s="154"/>
      <c r="TY406" s="154"/>
      <c r="TZ406" s="154"/>
      <c r="UA406" s="154"/>
      <c r="UB406" s="154"/>
      <c r="UC406" s="154"/>
      <c r="UD406" s="154"/>
      <c r="UE406" s="154"/>
      <c r="UF406" s="154"/>
      <c r="UG406" s="154"/>
      <c r="UH406" s="154"/>
      <c r="UI406" s="154"/>
      <c r="UJ406" s="154"/>
      <c r="UK406" s="154"/>
      <c r="UL406" s="154"/>
      <c r="UM406" s="154"/>
      <c r="UN406" s="154"/>
      <c r="UO406" s="154"/>
      <c r="UP406" s="154"/>
      <c r="UQ406" s="154"/>
      <c r="UR406" s="154"/>
      <c r="US406" s="154"/>
      <c r="UT406" s="154"/>
      <c r="UU406" s="154"/>
      <c r="UV406" s="154"/>
      <c r="UW406" s="154"/>
      <c r="UX406" s="154"/>
      <c r="UY406" s="154"/>
      <c r="UZ406" s="154"/>
    </row>
    <row r="407" spans="1:572" x14ac:dyDescent="0.3">
      <c r="A407" s="470">
        <v>47</v>
      </c>
      <c r="B407" s="473" t="str">
        <f>+$L$315</f>
        <v xml:space="preserve">ค่าซ่อมแซมรถแทรกเตอร์ล้อยาง ทน.4-79 </v>
      </c>
      <c r="C407" s="345" t="s">
        <v>316</v>
      </c>
      <c r="D407" s="302" t="str">
        <f>+C407</f>
        <v>800.00 บาท</v>
      </c>
      <c r="E407" s="128" t="s">
        <v>279</v>
      </c>
      <c r="F407" s="161" t="str">
        <f>+$N$315</f>
        <v>ร้าน ส.การยาง</v>
      </c>
      <c r="G407" s="162" t="str">
        <f>+F407</f>
        <v>ร้าน ส.การยาง</v>
      </c>
      <c r="H407" s="480" t="s">
        <v>11</v>
      </c>
      <c r="I407" s="163" t="s">
        <v>412</v>
      </c>
      <c r="J407" s="164"/>
      <c r="K407" s="156"/>
      <c r="L407" s="146"/>
    </row>
    <row r="408" spans="1:572" x14ac:dyDescent="0.3">
      <c r="A408" s="471"/>
      <c r="B408" s="474"/>
      <c r="C408" s="18"/>
      <c r="D408" s="156"/>
      <c r="E408" s="129" t="s">
        <v>281</v>
      </c>
      <c r="F408" s="166" t="s">
        <v>19</v>
      </c>
      <c r="G408" s="167" t="s">
        <v>282</v>
      </c>
      <c r="H408" s="481"/>
      <c r="I408" s="101" t="s">
        <v>425</v>
      </c>
      <c r="J408" s="164"/>
      <c r="K408" s="156"/>
      <c r="L408" s="146"/>
    </row>
    <row r="409" spans="1:572" s="155" customFormat="1" x14ac:dyDescent="0.3">
      <c r="A409" s="472"/>
      <c r="B409" s="475"/>
      <c r="C409" s="22"/>
      <c r="E409" s="130"/>
      <c r="F409" s="168" t="str">
        <f>+C407</f>
        <v>800.00 บาท</v>
      </c>
      <c r="G409" s="169" t="str">
        <f>+C407</f>
        <v>800.00 บาท</v>
      </c>
      <c r="H409" s="482"/>
      <c r="I409" s="102"/>
      <c r="J409" s="164"/>
      <c r="K409" s="164"/>
      <c r="L409" s="146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  <c r="AD409" s="154"/>
      <c r="AE409" s="154"/>
      <c r="AF409" s="154"/>
      <c r="AG409" s="154"/>
      <c r="AH409" s="154"/>
      <c r="AI409" s="154"/>
      <c r="AJ409" s="154"/>
      <c r="AK409" s="154"/>
      <c r="AL409" s="154"/>
      <c r="AM409" s="154"/>
      <c r="AN409" s="154"/>
      <c r="AO409" s="154"/>
      <c r="AP409" s="154"/>
      <c r="AQ409" s="154"/>
      <c r="AR409" s="154"/>
      <c r="AS409" s="154"/>
      <c r="AT409" s="154"/>
      <c r="AU409" s="154"/>
      <c r="AV409" s="154"/>
      <c r="AW409" s="154"/>
      <c r="AX409" s="154"/>
      <c r="AY409" s="154"/>
      <c r="AZ409" s="154"/>
      <c r="BA409" s="154"/>
      <c r="BB409" s="154"/>
      <c r="BC409" s="154"/>
      <c r="BD409" s="154"/>
      <c r="BE409" s="154"/>
      <c r="BF409" s="154"/>
      <c r="BG409" s="154"/>
      <c r="BH409" s="154"/>
      <c r="BI409" s="154"/>
      <c r="BJ409" s="154"/>
      <c r="BK409" s="154"/>
      <c r="BL409" s="154"/>
      <c r="BM409" s="154"/>
      <c r="BN409" s="154"/>
      <c r="BO409" s="154"/>
      <c r="BP409" s="154"/>
      <c r="BQ409" s="154"/>
      <c r="BR409" s="154"/>
      <c r="BS409" s="154"/>
      <c r="BT409" s="154"/>
      <c r="BU409" s="154"/>
      <c r="BV409" s="154"/>
      <c r="BW409" s="154"/>
      <c r="BX409" s="154"/>
      <c r="BY409" s="154"/>
      <c r="BZ409" s="154"/>
      <c r="CA409" s="154"/>
      <c r="CB409" s="154"/>
      <c r="CC409" s="154"/>
      <c r="CD409" s="154"/>
      <c r="CE409" s="154"/>
      <c r="CF409" s="154"/>
      <c r="CG409" s="154"/>
      <c r="CH409" s="154"/>
      <c r="CI409" s="154"/>
      <c r="CJ409" s="154"/>
      <c r="CK409" s="154"/>
      <c r="CL409" s="154"/>
      <c r="CM409" s="154"/>
      <c r="CN409" s="154"/>
      <c r="CO409" s="154"/>
      <c r="CP409" s="154"/>
      <c r="CQ409" s="154"/>
      <c r="CR409" s="154"/>
      <c r="CS409" s="154"/>
      <c r="CT409" s="154"/>
      <c r="CU409" s="154"/>
      <c r="CV409" s="154"/>
      <c r="CW409" s="154"/>
      <c r="CX409" s="154"/>
      <c r="CY409" s="154"/>
      <c r="CZ409" s="154"/>
      <c r="DA409" s="154"/>
      <c r="DB409" s="154"/>
      <c r="DC409" s="154"/>
      <c r="DD409" s="154"/>
      <c r="DE409" s="154"/>
      <c r="DF409" s="154"/>
      <c r="DG409" s="154"/>
      <c r="DH409" s="154"/>
      <c r="DI409" s="154"/>
      <c r="DJ409" s="154"/>
      <c r="DK409" s="154"/>
      <c r="DL409" s="154"/>
      <c r="DM409" s="154"/>
      <c r="DN409" s="154"/>
      <c r="DO409" s="154"/>
      <c r="DP409" s="154"/>
      <c r="DQ409" s="154"/>
      <c r="DR409" s="154"/>
      <c r="DS409" s="154"/>
      <c r="DT409" s="154"/>
      <c r="DU409" s="154"/>
      <c r="DV409" s="154"/>
      <c r="DW409" s="154"/>
      <c r="DX409" s="154"/>
      <c r="DY409" s="154"/>
      <c r="DZ409" s="154"/>
      <c r="EA409" s="154"/>
      <c r="EB409" s="154"/>
      <c r="EC409" s="154"/>
      <c r="ED409" s="154"/>
      <c r="EE409" s="154"/>
      <c r="EF409" s="154"/>
      <c r="EG409" s="154"/>
      <c r="EH409" s="154"/>
      <c r="EI409" s="154"/>
      <c r="EJ409" s="154"/>
      <c r="EK409" s="154"/>
      <c r="EL409" s="154"/>
      <c r="EM409" s="154"/>
      <c r="EN409" s="154"/>
      <c r="EO409" s="154"/>
      <c r="EP409" s="154"/>
      <c r="EQ409" s="154"/>
      <c r="ER409" s="154"/>
      <c r="ES409" s="154"/>
      <c r="ET409" s="154"/>
      <c r="EU409" s="154"/>
      <c r="EV409" s="154"/>
      <c r="EW409" s="154"/>
      <c r="EX409" s="154"/>
      <c r="EY409" s="154"/>
      <c r="EZ409" s="154"/>
      <c r="FA409" s="154"/>
      <c r="FB409" s="154"/>
      <c r="FC409" s="154"/>
      <c r="FD409" s="154"/>
      <c r="FE409" s="154"/>
      <c r="FF409" s="154"/>
      <c r="FG409" s="154"/>
      <c r="FH409" s="154"/>
      <c r="FI409" s="154"/>
      <c r="FJ409" s="154"/>
      <c r="FK409" s="154"/>
      <c r="FL409" s="154"/>
      <c r="FM409" s="154"/>
      <c r="FN409" s="154"/>
      <c r="FO409" s="154"/>
      <c r="FP409" s="154"/>
      <c r="FQ409" s="154"/>
      <c r="FR409" s="154"/>
      <c r="FS409" s="154"/>
      <c r="FT409" s="154"/>
      <c r="FU409" s="154"/>
      <c r="FV409" s="154"/>
      <c r="FW409" s="154"/>
      <c r="FX409" s="154"/>
      <c r="FY409" s="154"/>
      <c r="FZ409" s="154"/>
      <c r="GA409" s="154"/>
      <c r="GB409" s="154"/>
      <c r="GC409" s="154"/>
      <c r="GD409" s="154"/>
      <c r="GE409" s="154"/>
      <c r="GF409" s="154"/>
      <c r="GG409" s="154"/>
      <c r="GH409" s="154"/>
      <c r="GI409" s="154"/>
      <c r="GJ409" s="154"/>
      <c r="GK409" s="154"/>
      <c r="GL409" s="154"/>
      <c r="GM409" s="154"/>
      <c r="GN409" s="154"/>
      <c r="GO409" s="154"/>
      <c r="GP409" s="154"/>
      <c r="GQ409" s="154"/>
      <c r="GR409" s="154"/>
      <c r="GS409" s="154"/>
      <c r="GT409" s="154"/>
      <c r="GU409" s="154"/>
      <c r="GV409" s="154"/>
      <c r="GW409" s="154"/>
      <c r="GX409" s="154"/>
      <c r="GY409" s="154"/>
      <c r="GZ409" s="154"/>
      <c r="HA409" s="154"/>
      <c r="HB409" s="154"/>
      <c r="HC409" s="154"/>
      <c r="HD409" s="154"/>
      <c r="HE409" s="154"/>
      <c r="HF409" s="154"/>
      <c r="HG409" s="154"/>
      <c r="HH409" s="154"/>
      <c r="HI409" s="154"/>
      <c r="HJ409" s="154"/>
      <c r="HK409" s="154"/>
      <c r="HL409" s="154"/>
      <c r="HM409" s="154"/>
      <c r="HN409" s="154"/>
      <c r="HO409" s="154"/>
      <c r="HP409" s="154"/>
      <c r="HQ409" s="154"/>
      <c r="HR409" s="154"/>
      <c r="HS409" s="154"/>
      <c r="HT409" s="154"/>
      <c r="HU409" s="154"/>
      <c r="HV409" s="154"/>
      <c r="HW409" s="154"/>
      <c r="HX409" s="154"/>
      <c r="HY409" s="154"/>
      <c r="HZ409" s="154"/>
      <c r="IA409" s="154"/>
      <c r="IB409" s="154"/>
      <c r="IC409" s="154"/>
      <c r="ID409" s="154"/>
      <c r="IE409" s="154"/>
      <c r="IF409" s="154"/>
      <c r="IG409" s="154"/>
      <c r="IH409" s="154"/>
      <c r="II409" s="154"/>
      <c r="IJ409" s="154"/>
      <c r="IK409" s="154"/>
      <c r="IL409" s="154"/>
      <c r="IM409" s="154"/>
      <c r="IN409" s="154"/>
      <c r="IO409" s="154"/>
      <c r="IP409" s="154"/>
      <c r="IQ409" s="154"/>
      <c r="IR409" s="154"/>
      <c r="IS409" s="154"/>
      <c r="IT409" s="154"/>
      <c r="IU409" s="154"/>
      <c r="IV409" s="154"/>
      <c r="IW409" s="154"/>
      <c r="IX409" s="154"/>
      <c r="IY409" s="154"/>
      <c r="IZ409" s="154"/>
      <c r="JA409" s="154"/>
      <c r="JB409" s="154"/>
      <c r="JC409" s="154"/>
      <c r="JD409" s="154"/>
      <c r="JE409" s="154"/>
      <c r="JF409" s="154"/>
      <c r="JG409" s="154"/>
      <c r="JH409" s="154"/>
      <c r="JI409" s="154"/>
      <c r="JJ409" s="154"/>
      <c r="JK409" s="154"/>
      <c r="JL409" s="154"/>
      <c r="JM409" s="154"/>
      <c r="JN409" s="154"/>
      <c r="JO409" s="154"/>
      <c r="JP409" s="154"/>
      <c r="JQ409" s="154"/>
      <c r="JR409" s="154"/>
      <c r="JS409" s="154"/>
      <c r="JT409" s="154"/>
      <c r="JU409" s="154"/>
      <c r="JV409" s="154"/>
      <c r="JW409" s="154"/>
      <c r="JX409" s="154"/>
      <c r="JY409" s="154"/>
      <c r="JZ409" s="154"/>
      <c r="KA409" s="154"/>
      <c r="KB409" s="154"/>
      <c r="KC409" s="154"/>
      <c r="KD409" s="154"/>
      <c r="KE409" s="154"/>
      <c r="KF409" s="154"/>
      <c r="KG409" s="154"/>
      <c r="KH409" s="154"/>
      <c r="KI409" s="154"/>
      <c r="KJ409" s="154"/>
      <c r="KK409" s="154"/>
      <c r="KL409" s="154"/>
      <c r="KM409" s="154"/>
      <c r="KN409" s="154"/>
      <c r="KO409" s="154"/>
      <c r="KP409" s="154"/>
      <c r="KQ409" s="154"/>
      <c r="KR409" s="154"/>
      <c r="KS409" s="154"/>
      <c r="KT409" s="154"/>
      <c r="KU409" s="154"/>
      <c r="KV409" s="154"/>
      <c r="KW409" s="154"/>
      <c r="KX409" s="154"/>
      <c r="KY409" s="154"/>
      <c r="KZ409" s="154"/>
      <c r="LA409" s="154"/>
      <c r="LB409" s="154"/>
      <c r="LC409" s="154"/>
      <c r="LD409" s="154"/>
      <c r="LE409" s="154"/>
      <c r="LF409" s="154"/>
      <c r="LG409" s="154"/>
      <c r="LH409" s="154"/>
      <c r="LI409" s="154"/>
      <c r="LJ409" s="154"/>
      <c r="LK409" s="154"/>
      <c r="LL409" s="154"/>
      <c r="LM409" s="154"/>
      <c r="LN409" s="154"/>
      <c r="LO409" s="154"/>
      <c r="LP409" s="154"/>
      <c r="LQ409" s="154"/>
      <c r="LR409" s="154"/>
      <c r="LS409" s="154"/>
      <c r="LT409" s="154"/>
      <c r="LU409" s="154"/>
      <c r="LV409" s="154"/>
      <c r="LW409" s="154"/>
      <c r="LX409" s="154"/>
      <c r="LY409" s="154"/>
      <c r="LZ409" s="154"/>
      <c r="MA409" s="154"/>
      <c r="MB409" s="154"/>
      <c r="MC409" s="154"/>
      <c r="MD409" s="154"/>
      <c r="ME409" s="154"/>
      <c r="MF409" s="154"/>
      <c r="MG409" s="154"/>
      <c r="MH409" s="154"/>
      <c r="MI409" s="154"/>
      <c r="MJ409" s="154"/>
      <c r="MK409" s="154"/>
      <c r="ML409" s="154"/>
      <c r="MM409" s="154"/>
      <c r="MN409" s="154"/>
      <c r="MO409" s="154"/>
      <c r="MP409" s="154"/>
      <c r="MQ409" s="154"/>
      <c r="MR409" s="154"/>
      <c r="MS409" s="154"/>
      <c r="MT409" s="154"/>
      <c r="MU409" s="154"/>
      <c r="MV409" s="154"/>
      <c r="MW409" s="154"/>
      <c r="MX409" s="154"/>
      <c r="MY409" s="154"/>
      <c r="MZ409" s="154"/>
      <c r="NA409" s="154"/>
      <c r="NB409" s="154"/>
      <c r="NC409" s="154"/>
      <c r="ND409" s="154"/>
      <c r="NE409" s="154"/>
      <c r="NF409" s="154"/>
      <c r="NG409" s="154"/>
      <c r="NH409" s="154"/>
      <c r="NI409" s="154"/>
      <c r="NJ409" s="154"/>
      <c r="NK409" s="154"/>
      <c r="NL409" s="154"/>
      <c r="NM409" s="154"/>
      <c r="NN409" s="154"/>
      <c r="NO409" s="154"/>
      <c r="NP409" s="154"/>
      <c r="NQ409" s="154"/>
      <c r="NR409" s="154"/>
      <c r="NS409" s="154"/>
      <c r="NT409" s="154"/>
      <c r="NU409" s="154"/>
      <c r="NV409" s="154"/>
      <c r="NW409" s="154"/>
      <c r="NX409" s="154"/>
      <c r="NY409" s="154"/>
      <c r="NZ409" s="154"/>
      <c r="OA409" s="154"/>
      <c r="OB409" s="154"/>
      <c r="OC409" s="154"/>
      <c r="OD409" s="154"/>
      <c r="OE409" s="154"/>
      <c r="OF409" s="154"/>
      <c r="OG409" s="154"/>
      <c r="OH409" s="154"/>
      <c r="OI409" s="154"/>
      <c r="OJ409" s="154"/>
      <c r="OK409" s="154"/>
      <c r="OL409" s="154"/>
      <c r="OM409" s="154"/>
      <c r="ON409" s="154"/>
      <c r="OO409" s="154"/>
      <c r="OP409" s="154"/>
      <c r="OQ409" s="154"/>
      <c r="OR409" s="154"/>
      <c r="OS409" s="154"/>
      <c r="OT409" s="154"/>
      <c r="OU409" s="154"/>
      <c r="OV409" s="154"/>
      <c r="OW409" s="154"/>
      <c r="OX409" s="154"/>
      <c r="OY409" s="154"/>
      <c r="OZ409" s="154"/>
      <c r="PA409" s="154"/>
      <c r="PB409" s="154"/>
      <c r="PC409" s="154"/>
      <c r="PD409" s="154"/>
      <c r="PE409" s="154"/>
      <c r="PF409" s="154"/>
      <c r="PG409" s="154"/>
      <c r="PH409" s="154"/>
      <c r="PI409" s="154"/>
      <c r="PJ409" s="154"/>
      <c r="PK409" s="154"/>
      <c r="PL409" s="154"/>
      <c r="PM409" s="154"/>
      <c r="PN409" s="154"/>
      <c r="PO409" s="154"/>
      <c r="PP409" s="154"/>
      <c r="PQ409" s="154"/>
      <c r="PR409" s="154"/>
      <c r="PS409" s="154"/>
      <c r="PT409" s="154"/>
      <c r="PU409" s="154"/>
      <c r="PV409" s="154"/>
      <c r="PW409" s="154"/>
      <c r="PX409" s="154"/>
      <c r="PY409" s="154"/>
      <c r="PZ409" s="154"/>
      <c r="QA409" s="154"/>
      <c r="QB409" s="154"/>
      <c r="QC409" s="154"/>
      <c r="QD409" s="154"/>
      <c r="QE409" s="154"/>
      <c r="QF409" s="154"/>
      <c r="QG409" s="154"/>
      <c r="QH409" s="154"/>
      <c r="QI409" s="154"/>
      <c r="QJ409" s="154"/>
      <c r="QK409" s="154"/>
      <c r="QL409" s="154"/>
      <c r="QM409" s="154"/>
      <c r="QN409" s="154"/>
      <c r="QO409" s="154"/>
      <c r="QP409" s="154"/>
      <c r="QQ409" s="154"/>
      <c r="QR409" s="154"/>
      <c r="QS409" s="154"/>
      <c r="QT409" s="154"/>
      <c r="QU409" s="154"/>
      <c r="QV409" s="154"/>
      <c r="QW409" s="154"/>
      <c r="QX409" s="154"/>
      <c r="QY409" s="154"/>
      <c r="QZ409" s="154"/>
      <c r="RA409" s="154"/>
      <c r="RB409" s="154"/>
      <c r="RC409" s="154"/>
      <c r="RD409" s="154"/>
      <c r="RE409" s="154"/>
      <c r="RF409" s="154"/>
      <c r="RG409" s="154"/>
      <c r="RH409" s="154"/>
      <c r="RI409" s="154"/>
      <c r="RJ409" s="154"/>
      <c r="RK409" s="154"/>
      <c r="RL409" s="154"/>
      <c r="RM409" s="154"/>
      <c r="RN409" s="154"/>
      <c r="RO409" s="154"/>
      <c r="RP409" s="154"/>
      <c r="RQ409" s="154"/>
      <c r="RR409" s="154"/>
      <c r="RS409" s="154"/>
      <c r="RT409" s="154"/>
      <c r="RU409" s="154"/>
      <c r="RV409" s="154"/>
      <c r="RW409" s="154"/>
      <c r="RX409" s="154"/>
      <c r="RY409" s="154"/>
      <c r="RZ409" s="154"/>
      <c r="SA409" s="154"/>
      <c r="SB409" s="154"/>
      <c r="SC409" s="154"/>
      <c r="SD409" s="154"/>
      <c r="SE409" s="154"/>
      <c r="SF409" s="154"/>
      <c r="SG409" s="154"/>
      <c r="SH409" s="154"/>
      <c r="SI409" s="154"/>
      <c r="SJ409" s="154"/>
      <c r="SK409" s="154"/>
      <c r="SL409" s="154"/>
      <c r="SM409" s="154"/>
      <c r="SN409" s="154"/>
      <c r="SO409" s="154"/>
      <c r="SP409" s="154"/>
      <c r="SQ409" s="154"/>
      <c r="SR409" s="154"/>
      <c r="SS409" s="154"/>
      <c r="ST409" s="154"/>
      <c r="SU409" s="154"/>
      <c r="SV409" s="154"/>
      <c r="SW409" s="154"/>
      <c r="SX409" s="154"/>
      <c r="SY409" s="154"/>
      <c r="SZ409" s="154"/>
      <c r="TA409" s="154"/>
      <c r="TB409" s="154"/>
      <c r="TC409" s="154"/>
      <c r="TD409" s="154"/>
      <c r="TE409" s="154"/>
      <c r="TF409" s="154"/>
      <c r="TG409" s="154"/>
      <c r="TH409" s="154"/>
      <c r="TI409" s="154"/>
      <c r="TJ409" s="154"/>
      <c r="TK409" s="154"/>
      <c r="TL409" s="154"/>
      <c r="TM409" s="154"/>
      <c r="TN409" s="154"/>
      <c r="TO409" s="154"/>
      <c r="TP409" s="154"/>
      <c r="TQ409" s="154"/>
      <c r="TR409" s="154"/>
      <c r="TS409" s="154"/>
      <c r="TT409" s="154"/>
      <c r="TU409" s="154"/>
      <c r="TV409" s="154"/>
      <c r="TW409" s="154"/>
      <c r="TX409" s="154"/>
      <c r="TY409" s="154"/>
      <c r="TZ409" s="154"/>
      <c r="UA409" s="154"/>
      <c r="UB409" s="154"/>
      <c r="UC409" s="154"/>
      <c r="UD409" s="154"/>
      <c r="UE409" s="154"/>
      <c r="UF409" s="154"/>
      <c r="UG409" s="154"/>
      <c r="UH409" s="154"/>
      <c r="UI409" s="154"/>
      <c r="UJ409" s="154"/>
      <c r="UK409" s="154"/>
      <c r="UL409" s="154"/>
      <c r="UM409" s="154"/>
      <c r="UN409" s="154"/>
      <c r="UO409" s="154"/>
      <c r="UP409" s="154"/>
      <c r="UQ409" s="154"/>
      <c r="UR409" s="154"/>
      <c r="US409" s="154"/>
      <c r="UT409" s="154"/>
      <c r="UU409" s="154"/>
      <c r="UV409" s="154"/>
      <c r="UW409" s="154"/>
      <c r="UX409" s="154"/>
      <c r="UY409" s="154"/>
      <c r="UZ409" s="154"/>
    </row>
    <row r="410" spans="1:572" x14ac:dyDescent="0.3">
      <c r="A410" s="467" t="s">
        <v>426</v>
      </c>
      <c r="B410" s="467"/>
      <c r="C410" s="467"/>
      <c r="D410" s="467"/>
      <c r="E410" s="467"/>
      <c r="F410" s="467"/>
      <c r="G410" s="467"/>
      <c r="H410" s="467"/>
      <c r="I410" s="467"/>
      <c r="J410" s="146"/>
      <c r="K410" s="146"/>
    </row>
    <row r="411" spans="1:572" x14ac:dyDescent="0.3">
      <c r="A411" s="467" t="s">
        <v>427</v>
      </c>
      <c r="B411" s="467"/>
      <c r="C411" s="467"/>
      <c r="D411" s="467"/>
      <c r="E411" s="467"/>
      <c r="F411" s="467"/>
      <c r="G411" s="467"/>
      <c r="H411" s="467"/>
      <c r="I411" s="467"/>
    </row>
    <row r="412" spans="1:572" s="155" customFormat="1" x14ac:dyDescent="0.3">
      <c r="A412" s="479" t="s">
        <v>428</v>
      </c>
      <c r="B412" s="479"/>
      <c r="C412" s="479"/>
      <c r="D412" s="479"/>
      <c r="E412" s="479"/>
      <c r="F412" s="479"/>
      <c r="G412" s="479"/>
      <c r="H412" s="479"/>
      <c r="I412" s="479"/>
      <c r="J412" s="154"/>
      <c r="K412" s="15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  <c r="AD412" s="154"/>
      <c r="AE412" s="154"/>
      <c r="AF412" s="154"/>
      <c r="AG412" s="154"/>
      <c r="AH412" s="154"/>
      <c r="AI412" s="154"/>
      <c r="AJ412" s="154"/>
      <c r="AK412" s="154"/>
      <c r="AL412" s="154"/>
      <c r="AM412" s="154"/>
      <c r="AN412" s="154"/>
      <c r="AO412" s="154"/>
      <c r="AP412" s="154"/>
      <c r="AQ412" s="154"/>
      <c r="AR412" s="154"/>
      <c r="AS412" s="154"/>
      <c r="AT412" s="154"/>
      <c r="AU412" s="154"/>
      <c r="AV412" s="154"/>
      <c r="AW412" s="154"/>
      <c r="AX412" s="154"/>
      <c r="AY412" s="154"/>
      <c r="AZ412" s="154"/>
      <c r="BA412" s="154"/>
      <c r="BB412" s="154"/>
      <c r="BC412" s="154"/>
      <c r="BD412" s="154"/>
      <c r="BE412" s="154"/>
      <c r="BF412" s="154"/>
      <c r="BG412" s="154"/>
      <c r="BH412" s="154"/>
      <c r="BI412" s="154"/>
      <c r="BJ412" s="154"/>
      <c r="BK412" s="154"/>
      <c r="BL412" s="154"/>
      <c r="BM412" s="154"/>
      <c r="BN412" s="154"/>
      <c r="BO412" s="154"/>
      <c r="BP412" s="154"/>
      <c r="BQ412" s="154"/>
      <c r="BR412" s="154"/>
      <c r="BS412" s="154"/>
      <c r="BT412" s="154"/>
      <c r="BU412" s="154"/>
      <c r="BV412" s="154"/>
      <c r="BW412" s="154"/>
      <c r="BX412" s="154"/>
      <c r="BY412" s="154"/>
      <c r="BZ412" s="154"/>
      <c r="CA412" s="154"/>
      <c r="CB412" s="154"/>
      <c r="CC412" s="154"/>
      <c r="CD412" s="154"/>
      <c r="CE412" s="154"/>
      <c r="CF412" s="154"/>
      <c r="CG412" s="154"/>
      <c r="CH412" s="154"/>
      <c r="CI412" s="154"/>
      <c r="CJ412" s="154"/>
      <c r="CK412" s="154"/>
      <c r="CL412" s="154"/>
      <c r="CM412" s="154"/>
      <c r="CN412" s="154"/>
      <c r="CO412" s="154"/>
      <c r="CP412" s="154"/>
      <c r="CQ412" s="154"/>
      <c r="CR412" s="154"/>
      <c r="CS412" s="154"/>
      <c r="CT412" s="154"/>
      <c r="CU412" s="154"/>
      <c r="CV412" s="154"/>
      <c r="CW412" s="154"/>
      <c r="CX412" s="154"/>
      <c r="CY412" s="154"/>
      <c r="CZ412" s="154"/>
      <c r="DA412" s="154"/>
      <c r="DB412" s="154"/>
      <c r="DC412" s="154"/>
      <c r="DD412" s="154"/>
      <c r="DE412" s="154"/>
      <c r="DF412" s="154"/>
      <c r="DG412" s="154"/>
      <c r="DH412" s="154"/>
      <c r="DI412" s="154"/>
      <c r="DJ412" s="154"/>
      <c r="DK412" s="154"/>
      <c r="DL412" s="154"/>
      <c r="DM412" s="154"/>
      <c r="DN412" s="154"/>
      <c r="DO412" s="154"/>
      <c r="DP412" s="154"/>
      <c r="DQ412" s="154"/>
      <c r="DR412" s="154"/>
      <c r="DS412" s="154"/>
      <c r="DT412" s="154"/>
      <c r="DU412" s="154"/>
      <c r="DV412" s="154"/>
      <c r="DW412" s="154"/>
      <c r="DX412" s="154"/>
      <c r="DY412" s="154"/>
      <c r="DZ412" s="154"/>
      <c r="EA412" s="154"/>
      <c r="EB412" s="154"/>
      <c r="EC412" s="154"/>
      <c r="ED412" s="154"/>
      <c r="EE412" s="154"/>
      <c r="EF412" s="154"/>
      <c r="EG412" s="154"/>
      <c r="EH412" s="154"/>
      <c r="EI412" s="154"/>
      <c r="EJ412" s="154"/>
      <c r="EK412" s="154"/>
      <c r="EL412" s="154"/>
      <c r="EM412" s="154"/>
      <c r="EN412" s="154"/>
      <c r="EO412" s="154"/>
      <c r="EP412" s="154"/>
      <c r="EQ412" s="154"/>
      <c r="ER412" s="154"/>
      <c r="ES412" s="154"/>
      <c r="ET412" s="154"/>
      <c r="EU412" s="154"/>
      <c r="EV412" s="154"/>
      <c r="EW412" s="154"/>
      <c r="EX412" s="154"/>
      <c r="EY412" s="154"/>
      <c r="EZ412" s="154"/>
      <c r="FA412" s="154"/>
      <c r="FB412" s="154"/>
      <c r="FC412" s="154"/>
      <c r="FD412" s="154"/>
      <c r="FE412" s="154"/>
      <c r="FF412" s="154"/>
      <c r="FG412" s="154"/>
      <c r="FH412" s="154"/>
      <c r="FI412" s="154"/>
      <c r="FJ412" s="154"/>
      <c r="FK412" s="154"/>
      <c r="FL412" s="154"/>
      <c r="FM412" s="154"/>
      <c r="FN412" s="154"/>
      <c r="FO412" s="154"/>
      <c r="FP412" s="154"/>
      <c r="FQ412" s="154"/>
      <c r="FR412" s="154"/>
      <c r="FS412" s="154"/>
      <c r="FT412" s="154"/>
      <c r="FU412" s="154"/>
      <c r="FV412" s="154"/>
      <c r="FW412" s="154"/>
      <c r="FX412" s="154"/>
      <c r="FY412" s="154"/>
      <c r="FZ412" s="154"/>
      <c r="GA412" s="154"/>
      <c r="GB412" s="154"/>
      <c r="GC412" s="154"/>
      <c r="GD412" s="154"/>
      <c r="GE412" s="154"/>
      <c r="GF412" s="154"/>
      <c r="GG412" s="154"/>
      <c r="GH412" s="154"/>
      <c r="GI412" s="154"/>
      <c r="GJ412" s="154"/>
      <c r="GK412" s="154"/>
      <c r="GL412" s="154"/>
      <c r="GM412" s="154"/>
      <c r="GN412" s="154"/>
      <c r="GO412" s="154"/>
      <c r="GP412" s="154"/>
      <c r="GQ412" s="154"/>
      <c r="GR412" s="154"/>
      <c r="GS412" s="154"/>
      <c r="GT412" s="154"/>
      <c r="GU412" s="154"/>
      <c r="GV412" s="154"/>
      <c r="GW412" s="154"/>
      <c r="GX412" s="154"/>
      <c r="GY412" s="154"/>
      <c r="GZ412" s="154"/>
      <c r="HA412" s="154"/>
      <c r="HB412" s="154"/>
      <c r="HC412" s="154"/>
      <c r="HD412" s="154"/>
      <c r="HE412" s="154"/>
      <c r="HF412" s="154"/>
      <c r="HG412" s="154"/>
      <c r="HH412" s="154"/>
      <c r="HI412" s="154"/>
      <c r="HJ412" s="154"/>
      <c r="HK412" s="154"/>
      <c r="HL412" s="154"/>
      <c r="HM412" s="154"/>
      <c r="HN412" s="154"/>
      <c r="HO412" s="154"/>
      <c r="HP412" s="154"/>
      <c r="HQ412" s="154"/>
      <c r="HR412" s="154"/>
      <c r="HS412" s="154"/>
      <c r="HT412" s="154"/>
      <c r="HU412" s="154"/>
      <c r="HV412" s="154"/>
      <c r="HW412" s="154"/>
      <c r="HX412" s="154"/>
      <c r="HY412" s="154"/>
      <c r="HZ412" s="154"/>
      <c r="IA412" s="154"/>
      <c r="IB412" s="154"/>
      <c r="IC412" s="154"/>
      <c r="ID412" s="154"/>
      <c r="IE412" s="154"/>
      <c r="IF412" s="154"/>
      <c r="IG412" s="154"/>
      <c r="IH412" s="154"/>
      <c r="II412" s="154"/>
      <c r="IJ412" s="154"/>
      <c r="IK412" s="154"/>
      <c r="IL412" s="154"/>
      <c r="IM412" s="154"/>
      <c r="IN412" s="154"/>
      <c r="IO412" s="154"/>
      <c r="IP412" s="154"/>
      <c r="IQ412" s="154"/>
      <c r="IR412" s="154"/>
      <c r="IS412" s="154"/>
      <c r="IT412" s="154"/>
      <c r="IU412" s="154"/>
      <c r="IV412" s="154"/>
      <c r="IW412" s="154"/>
      <c r="IX412" s="154"/>
      <c r="IY412" s="154"/>
      <c r="IZ412" s="154"/>
      <c r="JA412" s="154"/>
      <c r="JB412" s="154"/>
      <c r="JC412" s="154"/>
      <c r="JD412" s="154"/>
      <c r="JE412" s="154"/>
      <c r="JF412" s="154"/>
      <c r="JG412" s="154"/>
      <c r="JH412" s="154"/>
      <c r="JI412" s="154"/>
      <c r="JJ412" s="154"/>
      <c r="JK412" s="154"/>
      <c r="JL412" s="154"/>
      <c r="JM412" s="154"/>
      <c r="JN412" s="154"/>
      <c r="JO412" s="154"/>
      <c r="JP412" s="154"/>
      <c r="JQ412" s="154"/>
      <c r="JR412" s="154"/>
      <c r="JS412" s="154"/>
      <c r="JT412" s="154"/>
      <c r="JU412" s="154"/>
      <c r="JV412" s="154"/>
      <c r="JW412" s="154"/>
      <c r="JX412" s="154"/>
      <c r="JY412" s="154"/>
      <c r="JZ412" s="154"/>
      <c r="KA412" s="154"/>
      <c r="KB412" s="154"/>
      <c r="KC412" s="154"/>
      <c r="KD412" s="154"/>
      <c r="KE412" s="154"/>
      <c r="KF412" s="154"/>
      <c r="KG412" s="154"/>
      <c r="KH412" s="154"/>
      <c r="KI412" s="154"/>
      <c r="KJ412" s="154"/>
      <c r="KK412" s="154"/>
      <c r="KL412" s="154"/>
      <c r="KM412" s="154"/>
      <c r="KN412" s="154"/>
      <c r="KO412" s="154"/>
      <c r="KP412" s="154"/>
      <c r="KQ412" s="154"/>
      <c r="KR412" s="154"/>
      <c r="KS412" s="154"/>
      <c r="KT412" s="154"/>
      <c r="KU412" s="154"/>
      <c r="KV412" s="154"/>
      <c r="KW412" s="154"/>
      <c r="KX412" s="154"/>
      <c r="KY412" s="154"/>
      <c r="KZ412" s="154"/>
      <c r="LA412" s="154"/>
      <c r="LB412" s="154"/>
      <c r="LC412" s="154"/>
      <c r="LD412" s="154"/>
      <c r="LE412" s="154"/>
      <c r="LF412" s="154"/>
      <c r="LG412" s="154"/>
      <c r="LH412" s="154"/>
      <c r="LI412" s="154"/>
      <c r="LJ412" s="154"/>
      <c r="LK412" s="154"/>
      <c r="LL412" s="154"/>
      <c r="LM412" s="154"/>
      <c r="LN412" s="154"/>
      <c r="LO412" s="154"/>
      <c r="LP412" s="154"/>
      <c r="LQ412" s="154"/>
      <c r="LR412" s="154"/>
      <c r="LS412" s="154"/>
      <c r="LT412" s="154"/>
      <c r="LU412" s="154"/>
      <c r="LV412" s="154"/>
      <c r="LW412" s="154"/>
      <c r="LX412" s="154"/>
      <c r="LY412" s="154"/>
      <c r="LZ412" s="154"/>
      <c r="MA412" s="154"/>
      <c r="MB412" s="154"/>
      <c r="MC412" s="154"/>
      <c r="MD412" s="154"/>
      <c r="ME412" s="154"/>
      <c r="MF412" s="154"/>
      <c r="MG412" s="154"/>
      <c r="MH412" s="154"/>
      <c r="MI412" s="154"/>
      <c r="MJ412" s="154"/>
      <c r="MK412" s="154"/>
      <c r="ML412" s="154"/>
      <c r="MM412" s="154"/>
      <c r="MN412" s="154"/>
      <c r="MO412" s="154"/>
      <c r="MP412" s="154"/>
      <c r="MQ412" s="154"/>
      <c r="MR412" s="154"/>
      <c r="MS412" s="154"/>
      <c r="MT412" s="154"/>
      <c r="MU412" s="154"/>
      <c r="MV412" s="154"/>
      <c r="MW412" s="154"/>
      <c r="MX412" s="154"/>
      <c r="MY412" s="154"/>
      <c r="MZ412" s="154"/>
      <c r="NA412" s="154"/>
      <c r="NB412" s="154"/>
      <c r="NC412" s="154"/>
      <c r="ND412" s="154"/>
      <c r="NE412" s="154"/>
      <c r="NF412" s="154"/>
      <c r="NG412" s="154"/>
      <c r="NH412" s="154"/>
      <c r="NI412" s="154"/>
      <c r="NJ412" s="154"/>
      <c r="NK412" s="154"/>
      <c r="NL412" s="154"/>
      <c r="NM412" s="154"/>
      <c r="NN412" s="154"/>
      <c r="NO412" s="154"/>
      <c r="NP412" s="154"/>
      <c r="NQ412" s="154"/>
      <c r="NR412" s="154"/>
      <c r="NS412" s="154"/>
      <c r="NT412" s="154"/>
      <c r="NU412" s="154"/>
      <c r="NV412" s="154"/>
      <c r="NW412" s="154"/>
      <c r="NX412" s="154"/>
      <c r="NY412" s="154"/>
      <c r="NZ412" s="154"/>
      <c r="OA412" s="154"/>
      <c r="OB412" s="154"/>
      <c r="OC412" s="154"/>
      <c r="OD412" s="154"/>
      <c r="OE412" s="154"/>
      <c r="OF412" s="154"/>
      <c r="OG412" s="154"/>
      <c r="OH412" s="154"/>
      <c r="OI412" s="154"/>
      <c r="OJ412" s="154"/>
      <c r="OK412" s="154"/>
      <c r="OL412" s="154"/>
      <c r="OM412" s="154"/>
      <c r="ON412" s="154"/>
      <c r="OO412" s="154"/>
      <c r="OP412" s="154"/>
      <c r="OQ412" s="154"/>
      <c r="OR412" s="154"/>
      <c r="OS412" s="154"/>
      <c r="OT412" s="154"/>
      <c r="OU412" s="154"/>
      <c r="OV412" s="154"/>
      <c r="OW412" s="154"/>
      <c r="OX412" s="154"/>
      <c r="OY412" s="154"/>
      <c r="OZ412" s="154"/>
      <c r="PA412" s="154"/>
      <c r="PB412" s="154"/>
      <c r="PC412" s="154"/>
      <c r="PD412" s="154"/>
      <c r="PE412" s="154"/>
      <c r="PF412" s="154"/>
      <c r="PG412" s="154"/>
      <c r="PH412" s="154"/>
      <c r="PI412" s="154"/>
      <c r="PJ412" s="154"/>
      <c r="PK412" s="154"/>
      <c r="PL412" s="154"/>
      <c r="PM412" s="154"/>
      <c r="PN412" s="154"/>
      <c r="PO412" s="154"/>
      <c r="PP412" s="154"/>
      <c r="PQ412" s="154"/>
      <c r="PR412" s="154"/>
      <c r="PS412" s="154"/>
      <c r="PT412" s="154"/>
      <c r="PU412" s="154"/>
      <c r="PV412" s="154"/>
      <c r="PW412" s="154"/>
      <c r="PX412" s="154"/>
      <c r="PY412" s="154"/>
      <c r="PZ412" s="154"/>
      <c r="QA412" s="154"/>
      <c r="QB412" s="154"/>
      <c r="QC412" s="154"/>
      <c r="QD412" s="154"/>
      <c r="QE412" s="154"/>
      <c r="QF412" s="154"/>
      <c r="QG412" s="154"/>
      <c r="QH412" s="154"/>
      <c r="QI412" s="154"/>
      <c r="QJ412" s="154"/>
      <c r="QK412" s="154"/>
      <c r="QL412" s="154"/>
      <c r="QM412" s="154"/>
      <c r="QN412" s="154"/>
      <c r="QO412" s="154"/>
      <c r="QP412" s="154"/>
      <c r="QQ412" s="154"/>
      <c r="QR412" s="154"/>
      <c r="QS412" s="154"/>
      <c r="QT412" s="154"/>
      <c r="QU412" s="154"/>
      <c r="QV412" s="154"/>
      <c r="QW412" s="154"/>
      <c r="QX412" s="154"/>
      <c r="QY412" s="154"/>
      <c r="QZ412" s="154"/>
      <c r="RA412" s="154"/>
      <c r="RB412" s="154"/>
      <c r="RC412" s="154"/>
      <c r="RD412" s="154"/>
      <c r="RE412" s="154"/>
      <c r="RF412" s="154"/>
      <c r="RG412" s="154"/>
      <c r="RH412" s="154"/>
      <c r="RI412" s="154"/>
      <c r="RJ412" s="154"/>
      <c r="RK412" s="154"/>
      <c r="RL412" s="154"/>
      <c r="RM412" s="154"/>
      <c r="RN412" s="154"/>
      <c r="RO412" s="154"/>
      <c r="RP412" s="154"/>
      <c r="RQ412" s="154"/>
      <c r="RR412" s="154"/>
      <c r="RS412" s="154"/>
      <c r="RT412" s="154"/>
      <c r="RU412" s="154"/>
      <c r="RV412" s="154"/>
      <c r="RW412" s="154"/>
      <c r="RX412" s="154"/>
      <c r="RY412" s="154"/>
      <c r="RZ412" s="154"/>
      <c r="SA412" s="154"/>
      <c r="SB412" s="154"/>
      <c r="SC412" s="154"/>
      <c r="SD412" s="154"/>
      <c r="SE412" s="154"/>
      <c r="SF412" s="154"/>
      <c r="SG412" s="154"/>
      <c r="SH412" s="154"/>
      <c r="SI412" s="154"/>
      <c r="SJ412" s="154"/>
      <c r="SK412" s="154"/>
      <c r="SL412" s="154"/>
      <c r="SM412" s="154"/>
      <c r="SN412" s="154"/>
      <c r="SO412" s="154"/>
      <c r="SP412" s="154"/>
      <c r="SQ412" s="154"/>
      <c r="SR412" s="154"/>
      <c r="SS412" s="154"/>
      <c r="ST412" s="154"/>
      <c r="SU412" s="154"/>
      <c r="SV412" s="154"/>
      <c r="SW412" s="154"/>
      <c r="SX412" s="154"/>
      <c r="SY412" s="154"/>
      <c r="SZ412" s="154"/>
      <c r="TA412" s="154"/>
      <c r="TB412" s="154"/>
      <c r="TC412" s="154"/>
      <c r="TD412" s="154"/>
      <c r="TE412" s="154"/>
      <c r="TF412" s="154"/>
      <c r="TG412" s="154"/>
      <c r="TH412" s="154"/>
      <c r="TI412" s="154"/>
      <c r="TJ412" s="154"/>
      <c r="TK412" s="154"/>
      <c r="TL412" s="154"/>
      <c r="TM412" s="154"/>
      <c r="TN412" s="154"/>
      <c r="TO412" s="154"/>
      <c r="TP412" s="154"/>
      <c r="TQ412" s="154"/>
      <c r="TR412" s="154"/>
      <c r="TS412" s="154"/>
      <c r="TT412" s="154"/>
      <c r="TU412" s="154"/>
      <c r="TV412" s="154"/>
      <c r="TW412" s="154"/>
      <c r="TX412" s="154"/>
      <c r="TY412" s="154"/>
      <c r="TZ412" s="154"/>
      <c r="UA412" s="154"/>
      <c r="UB412" s="154"/>
      <c r="UC412" s="154"/>
      <c r="UD412" s="154"/>
      <c r="UE412" s="154"/>
      <c r="UF412" s="154"/>
      <c r="UG412" s="154"/>
      <c r="UH412" s="154"/>
      <c r="UI412" s="154"/>
      <c r="UJ412" s="154"/>
      <c r="UK412" s="154"/>
      <c r="UL412" s="154"/>
      <c r="UM412" s="154"/>
      <c r="UN412" s="154"/>
      <c r="UO412" s="154"/>
      <c r="UP412" s="154"/>
      <c r="UQ412" s="154"/>
      <c r="UR412" s="154"/>
      <c r="US412" s="154"/>
      <c r="UT412" s="154"/>
      <c r="UU412" s="154"/>
      <c r="UV412" s="154"/>
      <c r="UW412" s="154"/>
      <c r="UX412" s="154"/>
      <c r="UY412" s="154"/>
      <c r="UZ412" s="154"/>
    </row>
    <row r="413" spans="1:572" x14ac:dyDescent="0.3">
      <c r="A413" s="31" t="s">
        <v>0</v>
      </c>
      <c r="B413" s="158" t="s">
        <v>1</v>
      </c>
      <c r="C413" s="32" t="s">
        <v>13</v>
      </c>
      <c r="D413" s="77" t="s">
        <v>2</v>
      </c>
      <c r="E413" s="31" t="s">
        <v>3</v>
      </c>
      <c r="F413" s="32" t="s">
        <v>4</v>
      </c>
      <c r="G413" s="32" t="s">
        <v>5</v>
      </c>
      <c r="H413" s="31" t="s">
        <v>429</v>
      </c>
      <c r="I413" s="33" t="s">
        <v>430</v>
      </c>
    </row>
    <row r="414" spans="1:572" x14ac:dyDescent="0.3">
      <c r="A414" s="12">
        <v>1</v>
      </c>
      <c r="B414" s="35" t="s">
        <v>431</v>
      </c>
      <c r="C414" s="346" t="s">
        <v>432</v>
      </c>
      <c r="D414" s="303" t="str">
        <f>+C414</f>
        <v>4,330.00 บาท</v>
      </c>
      <c r="E414" s="11" t="s">
        <v>8</v>
      </c>
      <c r="F414" s="34" t="s">
        <v>71</v>
      </c>
      <c r="G414" s="34" t="str">
        <f>F414</f>
        <v>สมประสงค์การช่าง</v>
      </c>
      <c r="H414" s="11" t="s">
        <v>433</v>
      </c>
      <c r="I414" s="11" t="s">
        <v>434</v>
      </c>
    </row>
    <row r="415" spans="1:572" s="155" customFormat="1" x14ac:dyDescent="0.3">
      <c r="A415" s="12"/>
      <c r="B415" s="35" t="s">
        <v>435</v>
      </c>
      <c r="C415" s="346"/>
      <c r="D415" s="304"/>
      <c r="E415" s="12"/>
      <c r="F415" s="36" t="s">
        <v>19</v>
      </c>
      <c r="G415" s="36" t="s">
        <v>436</v>
      </c>
      <c r="H415" s="12"/>
      <c r="I415" s="12"/>
      <c r="J415" s="154"/>
      <c r="K415" s="15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  <c r="AD415" s="154"/>
      <c r="AE415" s="154"/>
      <c r="AF415" s="154"/>
      <c r="AG415" s="154"/>
      <c r="AH415" s="154"/>
      <c r="AI415" s="154"/>
      <c r="AJ415" s="154"/>
      <c r="AK415" s="154"/>
      <c r="AL415" s="154"/>
      <c r="AM415" s="154"/>
      <c r="AN415" s="154"/>
      <c r="AO415" s="154"/>
      <c r="AP415" s="154"/>
      <c r="AQ415" s="154"/>
      <c r="AR415" s="154"/>
      <c r="AS415" s="154"/>
      <c r="AT415" s="154"/>
      <c r="AU415" s="154"/>
      <c r="AV415" s="154"/>
      <c r="AW415" s="154"/>
      <c r="AX415" s="154"/>
      <c r="AY415" s="154"/>
      <c r="AZ415" s="154"/>
      <c r="BA415" s="154"/>
      <c r="BB415" s="154"/>
      <c r="BC415" s="154"/>
      <c r="BD415" s="154"/>
      <c r="BE415" s="154"/>
      <c r="BF415" s="154"/>
      <c r="BG415" s="154"/>
      <c r="BH415" s="154"/>
      <c r="BI415" s="154"/>
      <c r="BJ415" s="154"/>
      <c r="BK415" s="154"/>
      <c r="BL415" s="154"/>
      <c r="BM415" s="154"/>
      <c r="BN415" s="154"/>
      <c r="BO415" s="154"/>
      <c r="BP415" s="154"/>
      <c r="BQ415" s="154"/>
      <c r="BR415" s="154"/>
      <c r="BS415" s="154"/>
      <c r="BT415" s="154"/>
      <c r="BU415" s="154"/>
      <c r="BV415" s="154"/>
      <c r="BW415" s="154"/>
      <c r="BX415" s="154"/>
      <c r="BY415" s="154"/>
      <c r="BZ415" s="154"/>
      <c r="CA415" s="154"/>
      <c r="CB415" s="154"/>
      <c r="CC415" s="154"/>
      <c r="CD415" s="154"/>
      <c r="CE415" s="154"/>
      <c r="CF415" s="154"/>
      <c r="CG415" s="154"/>
      <c r="CH415" s="154"/>
      <c r="CI415" s="154"/>
      <c r="CJ415" s="154"/>
      <c r="CK415" s="154"/>
      <c r="CL415" s="154"/>
      <c r="CM415" s="154"/>
      <c r="CN415" s="154"/>
      <c r="CO415" s="154"/>
      <c r="CP415" s="154"/>
      <c r="CQ415" s="154"/>
      <c r="CR415" s="154"/>
      <c r="CS415" s="154"/>
      <c r="CT415" s="154"/>
      <c r="CU415" s="154"/>
      <c r="CV415" s="154"/>
      <c r="CW415" s="154"/>
      <c r="CX415" s="154"/>
      <c r="CY415" s="154"/>
      <c r="CZ415" s="154"/>
      <c r="DA415" s="154"/>
      <c r="DB415" s="154"/>
      <c r="DC415" s="154"/>
      <c r="DD415" s="154"/>
      <c r="DE415" s="154"/>
      <c r="DF415" s="154"/>
      <c r="DG415" s="154"/>
      <c r="DH415" s="154"/>
      <c r="DI415" s="154"/>
      <c r="DJ415" s="154"/>
      <c r="DK415" s="154"/>
      <c r="DL415" s="154"/>
      <c r="DM415" s="154"/>
      <c r="DN415" s="154"/>
      <c r="DO415" s="154"/>
      <c r="DP415" s="154"/>
      <c r="DQ415" s="154"/>
      <c r="DR415" s="154"/>
      <c r="DS415" s="154"/>
      <c r="DT415" s="154"/>
      <c r="DU415" s="154"/>
      <c r="DV415" s="154"/>
      <c r="DW415" s="154"/>
      <c r="DX415" s="154"/>
      <c r="DY415" s="154"/>
      <c r="DZ415" s="154"/>
      <c r="EA415" s="154"/>
      <c r="EB415" s="154"/>
      <c r="EC415" s="154"/>
      <c r="ED415" s="154"/>
      <c r="EE415" s="154"/>
      <c r="EF415" s="154"/>
      <c r="EG415" s="154"/>
      <c r="EH415" s="154"/>
      <c r="EI415" s="154"/>
      <c r="EJ415" s="154"/>
      <c r="EK415" s="154"/>
      <c r="EL415" s="154"/>
      <c r="EM415" s="154"/>
      <c r="EN415" s="154"/>
      <c r="EO415" s="154"/>
      <c r="EP415" s="154"/>
      <c r="EQ415" s="154"/>
      <c r="ER415" s="154"/>
      <c r="ES415" s="154"/>
      <c r="ET415" s="154"/>
      <c r="EU415" s="154"/>
      <c r="EV415" s="154"/>
      <c r="EW415" s="154"/>
      <c r="EX415" s="154"/>
      <c r="EY415" s="154"/>
      <c r="EZ415" s="154"/>
      <c r="FA415" s="154"/>
      <c r="FB415" s="154"/>
      <c r="FC415" s="154"/>
      <c r="FD415" s="154"/>
      <c r="FE415" s="154"/>
      <c r="FF415" s="154"/>
      <c r="FG415" s="154"/>
      <c r="FH415" s="154"/>
      <c r="FI415" s="154"/>
      <c r="FJ415" s="154"/>
      <c r="FK415" s="154"/>
      <c r="FL415" s="154"/>
      <c r="FM415" s="154"/>
      <c r="FN415" s="154"/>
      <c r="FO415" s="154"/>
      <c r="FP415" s="154"/>
      <c r="FQ415" s="154"/>
      <c r="FR415" s="154"/>
      <c r="FS415" s="154"/>
      <c r="FT415" s="154"/>
      <c r="FU415" s="154"/>
      <c r="FV415" s="154"/>
      <c r="FW415" s="154"/>
      <c r="FX415" s="154"/>
      <c r="FY415" s="154"/>
      <c r="FZ415" s="154"/>
      <c r="GA415" s="154"/>
      <c r="GB415" s="154"/>
      <c r="GC415" s="154"/>
      <c r="GD415" s="154"/>
      <c r="GE415" s="154"/>
      <c r="GF415" s="154"/>
      <c r="GG415" s="154"/>
      <c r="GH415" s="154"/>
      <c r="GI415" s="154"/>
      <c r="GJ415" s="154"/>
      <c r="GK415" s="154"/>
      <c r="GL415" s="154"/>
      <c r="GM415" s="154"/>
      <c r="GN415" s="154"/>
      <c r="GO415" s="154"/>
      <c r="GP415" s="154"/>
      <c r="GQ415" s="154"/>
      <c r="GR415" s="154"/>
      <c r="GS415" s="154"/>
      <c r="GT415" s="154"/>
      <c r="GU415" s="154"/>
      <c r="GV415" s="154"/>
      <c r="GW415" s="154"/>
      <c r="GX415" s="154"/>
      <c r="GY415" s="154"/>
      <c r="GZ415" s="154"/>
      <c r="HA415" s="154"/>
      <c r="HB415" s="154"/>
      <c r="HC415" s="154"/>
      <c r="HD415" s="154"/>
      <c r="HE415" s="154"/>
      <c r="HF415" s="154"/>
      <c r="HG415" s="154"/>
      <c r="HH415" s="154"/>
      <c r="HI415" s="154"/>
      <c r="HJ415" s="154"/>
      <c r="HK415" s="154"/>
      <c r="HL415" s="154"/>
      <c r="HM415" s="154"/>
      <c r="HN415" s="154"/>
      <c r="HO415" s="154"/>
      <c r="HP415" s="154"/>
      <c r="HQ415" s="154"/>
      <c r="HR415" s="154"/>
      <c r="HS415" s="154"/>
      <c r="HT415" s="154"/>
      <c r="HU415" s="154"/>
      <c r="HV415" s="154"/>
      <c r="HW415" s="154"/>
      <c r="HX415" s="154"/>
      <c r="HY415" s="154"/>
      <c r="HZ415" s="154"/>
      <c r="IA415" s="154"/>
      <c r="IB415" s="154"/>
      <c r="IC415" s="154"/>
      <c r="ID415" s="154"/>
      <c r="IE415" s="154"/>
      <c r="IF415" s="154"/>
      <c r="IG415" s="154"/>
      <c r="IH415" s="154"/>
      <c r="II415" s="154"/>
      <c r="IJ415" s="154"/>
      <c r="IK415" s="154"/>
      <c r="IL415" s="154"/>
      <c r="IM415" s="154"/>
      <c r="IN415" s="154"/>
      <c r="IO415" s="154"/>
      <c r="IP415" s="154"/>
      <c r="IQ415" s="154"/>
      <c r="IR415" s="154"/>
      <c r="IS415" s="154"/>
      <c r="IT415" s="154"/>
      <c r="IU415" s="154"/>
      <c r="IV415" s="154"/>
      <c r="IW415" s="154"/>
      <c r="IX415" s="154"/>
      <c r="IY415" s="154"/>
      <c r="IZ415" s="154"/>
      <c r="JA415" s="154"/>
      <c r="JB415" s="154"/>
      <c r="JC415" s="154"/>
      <c r="JD415" s="154"/>
      <c r="JE415" s="154"/>
      <c r="JF415" s="154"/>
      <c r="JG415" s="154"/>
      <c r="JH415" s="154"/>
      <c r="JI415" s="154"/>
      <c r="JJ415" s="154"/>
      <c r="JK415" s="154"/>
      <c r="JL415" s="154"/>
      <c r="JM415" s="154"/>
      <c r="JN415" s="154"/>
      <c r="JO415" s="154"/>
      <c r="JP415" s="154"/>
      <c r="JQ415" s="154"/>
      <c r="JR415" s="154"/>
      <c r="JS415" s="154"/>
      <c r="JT415" s="154"/>
      <c r="JU415" s="154"/>
      <c r="JV415" s="154"/>
      <c r="JW415" s="154"/>
      <c r="JX415" s="154"/>
      <c r="JY415" s="154"/>
      <c r="JZ415" s="154"/>
      <c r="KA415" s="154"/>
      <c r="KB415" s="154"/>
      <c r="KC415" s="154"/>
      <c r="KD415" s="154"/>
      <c r="KE415" s="154"/>
      <c r="KF415" s="154"/>
      <c r="KG415" s="154"/>
      <c r="KH415" s="154"/>
      <c r="KI415" s="154"/>
      <c r="KJ415" s="154"/>
      <c r="KK415" s="154"/>
      <c r="KL415" s="154"/>
      <c r="KM415" s="154"/>
      <c r="KN415" s="154"/>
      <c r="KO415" s="154"/>
      <c r="KP415" s="154"/>
      <c r="KQ415" s="154"/>
      <c r="KR415" s="154"/>
      <c r="KS415" s="154"/>
      <c r="KT415" s="154"/>
      <c r="KU415" s="154"/>
      <c r="KV415" s="154"/>
      <c r="KW415" s="154"/>
      <c r="KX415" s="154"/>
      <c r="KY415" s="154"/>
      <c r="KZ415" s="154"/>
      <c r="LA415" s="154"/>
      <c r="LB415" s="154"/>
      <c r="LC415" s="154"/>
      <c r="LD415" s="154"/>
      <c r="LE415" s="154"/>
      <c r="LF415" s="154"/>
      <c r="LG415" s="154"/>
      <c r="LH415" s="154"/>
      <c r="LI415" s="154"/>
      <c r="LJ415" s="154"/>
      <c r="LK415" s="154"/>
      <c r="LL415" s="154"/>
      <c r="LM415" s="154"/>
      <c r="LN415" s="154"/>
      <c r="LO415" s="154"/>
      <c r="LP415" s="154"/>
      <c r="LQ415" s="154"/>
      <c r="LR415" s="154"/>
      <c r="LS415" s="154"/>
      <c r="LT415" s="154"/>
      <c r="LU415" s="154"/>
      <c r="LV415" s="154"/>
      <c r="LW415" s="154"/>
      <c r="LX415" s="154"/>
      <c r="LY415" s="154"/>
      <c r="LZ415" s="154"/>
      <c r="MA415" s="154"/>
      <c r="MB415" s="154"/>
      <c r="MC415" s="154"/>
      <c r="MD415" s="154"/>
      <c r="ME415" s="154"/>
      <c r="MF415" s="154"/>
      <c r="MG415" s="154"/>
      <c r="MH415" s="154"/>
      <c r="MI415" s="154"/>
      <c r="MJ415" s="154"/>
      <c r="MK415" s="154"/>
      <c r="ML415" s="154"/>
      <c r="MM415" s="154"/>
      <c r="MN415" s="154"/>
      <c r="MO415" s="154"/>
      <c r="MP415" s="154"/>
      <c r="MQ415" s="154"/>
      <c r="MR415" s="154"/>
      <c r="MS415" s="154"/>
      <c r="MT415" s="154"/>
      <c r="MU415" s="154"/>
      <c r="MV415" s="154"/>
      <c r="MW415" s="154"/>
      <c r="MX415" s="154"/>
      <c r="MY415" s="154"/>
      <c r="MZ415" s="154"/>
      <c r="NA415" s="154"/>
      <c r="NB415" s="154"/>
      <c r="NC415" s="154"/>
      <c r="ND415" s="154"/>
      <c r="NE415" s="154"/>
      <c r="NF415" s="154"/>
      <c r="NG415" s="154"/>
      <c r="NH415" s="154"/>
      <c r="NI415" s="154"/>
      <c r="NJ415" s="154"/>
      <c r="NK415" s="154"/>
      <c r="NL415" s="154"/>
      <c r="NM415" s="154"/>
      <c r="NN415" s="154"/>
      <c r="NO415" s="154"/>
      <c r="NP415" s="154"/>
      <c r="NQ415" s="154"/>
      <c r="NR415" s="154"/>
      <c r="NS415" s="154"/>
      <c r="NT415" s="154"/>
      <c r="NU415" s="154"/>
      <c r="NV415" s="154"/>
      <c r="NW415" s="154"/>
      <c r="NX415" s="154"/>
      <c r="NY415" s="154"/>
      <c r="NZ415" s="154"/>
      <c r="OA415" s="154"/>
      <c r="OB415" s="154"/>
      <c r="OC415" s="154"/>
      <c r="OD415" s="154"/>
      <c r="OE415" s="154"/>
      <c r="OF415" s="154"/>
      <c r="OG415" s="154"/>
      <c r="OH415" s="154"/>
      <c r="OI415" s="154"/>
      <c r="OJ415" s="154"/>
      <c r="OK415" s="154"/>
      <c r="OL415" s="154"/>
      <c r="OM415" s="154"/>
      <c r="ON415" s="154"/>
      <c r="OO415" s="154"/>
      <c r="OP415" s="154"/>
      <c r="OQ415" s="154"/>
      <c r="OR415" s="154"/>
      <c r="OS415" s="154"/>
      <c r="OT415" s="154"/>
      <c r="OU415" s="154"/>
      <c r="OV415" s="154"/>
      <c r="OW415" s="154"/>
      <c r="OX415" s="154"/>
      <c r="OY415" s="154"/>
      <c r="OZ415" s="154"/>
      <c r="PA415" s="154"/>
      <c r="PB415" s="154"/>
      <c r="PC415" s="154"/>
      <c r="PD415" s="154"/>
      <c r="PE415" s="154"/>
      <c r="PF415" s="154"/>
      <c r="PG415" s="154"/>
      <c r="PH415" s="154"/>
      <c r="PI415" s="154"/>
      <c r="PJ415" s="154"/>
      <c r="PK415" s="154"/>
      <c r="PL415" s="154"/>
      <c r="PM415" s="154"/>
      <c r="PN415" s="154"/>
      <c r="PO415" s="154"/>
      <c r="PP415" s="154"/>
      <c r="PQ415" s="154"/>
      <c r="PR415" s="154"/>
      <c r="PS415" s="154"/>
      <c r="PT415" s="154"/>
      <c r="PU415" s="154"/>
      <c r="PV415" s="154"/>
      <c r="PW415" s="154"/>
      <c r="PX415" s="154"/>
      <c r="PY415" s="154"/>
      <c r="PZ415" s="154"/>
      <c r="QA415" s="154"/>
      <c r="QB415" s="154"/>
      <c r="QC415" s="154"/>
      <c r="QD415" s="154"/>
      <c r="QE415" s="154"/>
      <c r="QF415" s="154"/>
      <c r="QG415" s="154"/>
      <c r="QH415" s="154"/>
      <c r="QI415" s="154"/>
      <c r="QJ415" s="154"/>
      <c r="QK415" s="154"/>
      <c r="QL415" s="154"/>
      <c r="QM415" s="154"/>
      <c r="QN415" s="154"/>
      <c r="QO415" s="154"/>
      <c r="QP415" s="154"/>
      <c r="QQ415" s="154"/>
      <c r="QR415" s="154"/>
      <c r="QS415" s="154"/>
      <c r="QT415" s="154"/>
      <c r="QU415" s="154"/>
      <c r="QV415" s="154"/>
      <c r="QW415" s="154"/>
      <c r="QX415" s="154"/>
      <c r="QY415" s="154"/>
      <c r="QZ415" s="154"/>
      <c r="RA415" s="154"/>
      <c r="RB415" s="154"/>
      <c r="RC415" s="154"/>
      <c r="RD415" s="154"/>
      <c r="RE415" s="154"/>
      <c r="RF415" s="154"/>
      <c r="RG415" s="154"/>
      <c r="RH415" s="154"/>
      <c r="RI415" s="154"/>
      <c r="RJ415" s="154"/>
      <c r="RK415" s="154"/>
      <c r="RL415" s="154"/>
      <c r="RM415" s="154"/>
      <c r="RN415" s="154"/>
      <c r="RO415" s="154"/>
      <c r="RP415" s="154"/>
      <c r="RQ415" s="154"/>
      <c r="RR415" s="154"/>
      <c r="RS415" s="154"/>
      <c r="RT415" s="154"/>
      <c r="RU415" s="154"/>
      <c r="RV415" s="154"/>
      <c r="RW415" s="154"/>
      <c r="RX415" s="154"/>
      <c r="RY415" s="154"/>
      <c r="RZ415" s="154"/>
      <c r="SA415" s="154"/>
      <c r="SB415" s="154"/>
      <c r="SC415" s="154"/>
      <c r="SD415" s="154"/>
      <c r="SE415" s="154"/>
      <c r="SF415" s="154"/>
      <c r="SG415" s="154"/>
      <c r="SH415" s="154"/>
      <c r="SI415" s="154"/>
      <c r="SJ415" s="154"/>
      <c r="SK415" s="154"/>
      <c r="SL415" s="154"/>
      <c r="SM415" s="154"/>
      <c r="SN415" s="154"/>
      <c r="SO415" s="154"/>
      <c r="SP415" s="154"/>
      <c r="SQ415" s="154"/>
      <c r="SR415" s="154"/>
      <c r="SS415" s="154"/>
      <c r="ST415" s="154"/>
      <c r="SU415" s="154"/>
      <c r="SV415" s="154"/>
      <c r="SW415" s="154"/>
      <c r="SX415" s="154"/>
      <c r="SY415" s="154"/>
      <c r="SZ415" s="154"/>
      <c r="TA415" s="154"/>
      <c r="TB415" s="154"/>
      <c r="TC415" s="154"/>
      <c r="TD415" s="154"/>
      <c r="TE415" s="154"/>
      <c r="TF415" s="154"/>
      <c r="TG415" s="154"/>
      <c r="TH415" s="154"/>
      <c r="TI415" s="154"/>
      <c r="TJ415" s="154"/>
      <c r="TK415" s="154"/>
      <c r="TL415" s="154"/>
      <c r="TM415" s="154"/>
      <c r="TN415" s="154"/>
      <c r="TO415" s="154"/>
      <c r="TP415" s="154"/>
      <c r="TQ415" s="154"/>
      <c r="TR415" s="154"/>
      <c r="TS415" s="154"/>
      <c r="TT415" s="154"/>
      <c r="TU415" s="154"/>
      <c r="TV415" s="154"/>
      <c r="TW415" s="154"/>
      <c r="TX415" s="154"/>
      <c r="TY415" s="154"/>
      <c r="TZ415" s="154"/>
      <c r="UA415" s="154"/>
      <c r="UB415" s="154"/>
      <c r="UC415" s="154"/>
      <c r="UD415" s="154"/>
      <c r="UE415" s="154"/>
      <c r="UF415" s="154"/>
      <c r="UG415" s="154"/>
      <c r="UH415" s="154"/>
      <c r="UI415" s="154"/>
      <c r="UJ415" s="154"/>
      <c r="UK415" s="154"/>
      <c r="UL415" s="154"/>
      <c r="UM415" s="154"/>
      <c r="UN415" s="154"/>
      <c r="UO415" s="154"/>
      <c r="UP415" s="154"/>
      <c r="UQ415" s="154"/>
      <c r="UR415" s="154"/>
      <c r="US415" s="154"/>
      <c r="UT415" s="154"/>
      <c r="UU415" s="154"/>
      <c r="UV415" s="154"/>
      <c r="UW415" s="154"/>
      <c r="UX415" s="154"/>
      <c r="UY415" s="154"/>
      <c r="UZ415" s="154"/>
    </row>
    <row r="416" spans="1:572" x14ac:dyDescent="0.3">
      <c r="A416" s="12"/>
      <c r="B416" s="40"/>
      <c r="C416" s="347"/>
      <c r="D416" s="305"/>
      <c r="E416" s="13"/>
      <c r="F416" s="37" t="str">
        <f>C414</f>
        <v>4,330.00 บาท</v>
      </c>
      <c r="G416" s="37" t="str">
        <f>F416</f>
        <v>4,330.00 บาท</v>
      </c>
      <c r="H416" s="13"/>
      <c r="I416" s="38">
        <v>242694</v>
      </c>
    </row>
    <row r="417" spans="1:572" x14ac:dyDescent="0.3">
      <c r="A417" s="11">
        <v>2</v>
      </c>
      <c r="B417" s="39" t="s">
        <v>16</v>
      </c>
      <c r="C417" s="348" t="s">
        <v>437</v>
      </c>
      <c r="D417" s="303" t="str">
        <f>+C417</f>
        <v>1,540.00 บาท</v>
      </c>
      <c r="E417" s="11" t="s">
        <v>8</v>
      </c>
      <c r="F417" s="34" t="s">
        <v>438</v>
      </c>
      <c r="G417" s="34" t="str">
        <f>F417</f>
        <v>สุนทรวัสดุก่อสร้าง</v>
      </c>
      <c r="H417" s="11" t="s">
        <v>433</v>
      </c>
      <c r="I417" s="11" t="s">
        <v>439</v>
      </c>
    </row>
    <row r="418" spans="1:572" s="155" customFormat="1" x14ac:dyDescent="0.3">
      <c r="A418" s="12"/>
      <c r="B418" s="35"/>
      <c r="C418" s="346"/>
      <c r="D418" s="304"/>
      <c r="E418" s="12"/>
      <c r="F418" s="36" t="s">
        <v>19</v>
      </c>
      <c r="G418" s="36" t="s">
        <v>436</v>
      </c>
      <c r="H418" s="12"/>
      <c r="I418" s="12"/>
      <c r="J418" s="154"/>
      <c r="K418" s="15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  <c r="AD418" s="154"/>
      <c r="AE418" s="154"/>
      <c r="AF418" s="154"/>
      <c r="AG418" s="154"/>
      <c r="AH418" s="154"/>
      <c r="AI418" s="154"/>
      <c r="AJ418" s="154"/>
      <c r="AK418" s="154"/>
      <c r="AL418" s="154"/>
      <c r="AM418" s="154"/>
      <c r="AN418" s="154"/>
      <c r="AO418" s="154"/>
      <c r="AP418" s="154"/>
      <c r="AQ418" s="154"/>
      <c r="AR418" s="154"/>
      <c r="AS418" s="154"/>
      <c r="AT418" s="154"/>
      <c r="AU418" s="154"/>
      <c r="AV418" s="154"/>
      <c r="AW418" s="154"/>
      <c r="AX418" s="154"/>
      <c r="AY418" s="154"/>
      <c r="AZ418" s="154"/>
      <c r="BA418" s="154"/>
      <c r="BB418" s="154"/>
      <c r="BC418" s="154"/>
      <c r="BD418" s="154"/>
      <c r="BE418" s="154"/>
      <c r="BF418" s="154"/>
      <c r="BG418" s="154"/>
      <c r="BH418" s="154"/>
      <c r="BI418" s="154"/>
      <c r="BJ418" s="154"/>
      <c r="BK418" s="154"/>
      <c r="BL418" s="154"/>
      <c r="BM418" s="154"/>
      <c r="BN418" s="154"/>
      <c r="BO418" s="154"/>
      <c r="BP418" s="154"/>
      <c r="BQ418" s="154"/>
      <c r="BR418" s="154"/>
      <c r="BS418" s="154"/>
      <c r="BT418" s="154"/>
      <c r="BU418" s="154"/>
      <c r="BV418" s="154"/>
      <c r="BW418" s="154"/>
      <c r="BX418" s="154"/>
      <c r="BY418" s="154"/>
      <c r="BZ418" s="154"/>
      <c r="CA418" s="154"/>
      <c r="CB418" s="154"/>
      <c r="CC418" s="154"/>
      <c r="CD418" s="154"/>
      <c r="CE418" s="154"/>
      <c r="CF418" s="154"/>
      <c r="CG418" s="154"/>
      <c r="CH418" s="154"/>
      <c r="CI418" s="154"/>
      <c r="CJ418" s="154"/>
      <c r="CK418" s="154"/>
      <c r="CL418" s="154"/>
      <c r="CM418" s="154"/>
      <c r="CN418" s="154"/>
      <c r="CO418" s="154"/>
      <c r="CP418" s="154"/>
      <c r="CQ418" s="154"/>
      <c r="CR418" s="154"/>
      <c r="CS418" s="154"/>
      <c r="CT418" s="154"/>
      <c r="CU418" s="154"/>
      <c r="CV418" s="154"/>
      <c r="CW418" s="154"/>
      <c r="CX418" s="154"/>
      <c r="CY418" s="154"/>
      <c r="CZ418" s="154"/>
      <c r="DA418" s="154"/>
      <c r="DB418" s="154"/>
      <c r="DC418" s="154"/>
      <c r="DD418" s="154"/>
      <c r="DE418" s="154"/>
      <c r="DF418" s="154"/>
      <c r="DG418" s="154"/>
      <c r="DH418" s="154"/>
      <c r="DI418" s="154"/>
      <c r="DJ418" s="154"/>
      <c r="DK418" s="154"/>
      <c r="DL418" s="154"/>
      <c r="DM418" s="154"/>
      <c r="DN418" s="154"/>
      <c r="DO418" s="154"/>
      <c r="DP418" s="154"/>
      <c r="DQ418" s="154"/>
      <c r="DR418" s="154"/>
      <c r="DS418" s="154"/>
      <c r="DT418" s="154"/>
      <c r="DU418" s="154"/>
      <c r="DV418" s="154"/>
      <c r="DW418" s="154"/>
      <c r="DX418" s="154"/>
      <c r="DY418" s="154"/>
      <c r="DZ418" s="154"/>
      <c r="EA418" s="154"/>
      <c r="EB418" s="154"/>
      <c r="EC418" s="154"/>
      <c r="ED418" s="154"/>
      <c r="EE418" s="154"/>
      <c r="EF418" s="154"/>
      <c r="EG418" s="154"/>
      <c r="EH418" s="154"/>
      <c r="EI418" s="154"/>
      <c r="EJ418" s="154"/>
      <c r="EK418" s="154"/>
      <c r="EL418" s="154"/>
      <c r="EM418" s="154"/>
      <c r="EN418" s="154"/>
      <c r="EO418" s="154"/>
      <c r="EP418" s="154"/>
      <c r="EQ418" s="154"/>
      <c r="ER418" s="154"/>
      <c r="ES418" s="154"/>
      <c r="ET418" s="154"/>
      <c r="EU418" s="154"/>
      <c r="EV418" s="154"/>
      <c r="EW418" s="154"/>
      <c r="EX418" s="154"/>
      <c r="EY418" s="154"/>
      <c r="EZ418" s="154"/>
      <c r="FA418" s="154"/>
      <c r="FB418" s="154"/>
      <c r="FC418" s="154"/>
      <c r="FD418" s="154"/>
      <c r="FE418" s="154"/>
      <c r="FF418" s="154"/>
      <c r="FG418" s="154"/>
      <c r="FH418" s="154"/>
      <c r="FI418" s="154"/>
      <c r="FJ418" s="154"/>
      <c r="FK418" s="154"/>
      <c r="FL418" s="154"/>
      <c r="FM418" s="154"/>
      <c r="FN418" s="154"/>
      <c r="FO418" s="154"/>
      <c r="FP418" s="154"/>
      <c r="FQ418" s="154"/>
      <c r="FR418" s="154"/>
      <c r="FS418" s="154"/>
      <c r="FT418" s="154"/>
      <c r="FU418" s="154"/>
      <c r="FV418" s="154"/>
      <c r="FW418" s="154"/>
      <c r="FX418" s="154"/>
      <c r="FY418" s="154"/>
      <c r="FZ418" s="154"/>
      <c r="GA418" s="154"/>
      <c r="GB418" s="154"/>
      <c r="GC418" s="154"/>
      <c r="GD418" s="154"/>
      <c r="GE418" s="154"/>
      <c r="GF418" s="154"/>
      <c r="GG418" s="154"/>
      <c r="GH418" s="154"/>
      <c r="GI418" s="154"/>
      <c r="GJ418" s="154"/>
      <c r="GK418" s="154"/>
      <c r="GL418" s="154"/>
      <c r="GM418" s="154"/>
      <c r="GN418" s="154"/>
      <c r="GO418" s="154"/>
      <c r="GP418" s="154"/>
      <c r="GQ418" s="154"/>
      <c r="GR418" s="154"/>
      <c r="GS418" s="154"/>
      <c r="GT418" s="154"/>
      <c r="GU418" s="154"/>
      <c r="GV418" s="154"/>
      <c r="GW418" s="154"/>
      <c r="GX418" s="154"/>
      <c r="GY418" s="154"/>
      <c r="GZ418" s="154"/>
      <c r="HA418" s="154"/>
      <c r="HB418" s="154"/>
      <c r="HC418" s="154"/>
      <c r="HD418" s="154"/>
      <c r="HE418" s="154"/>
      <c r="HF418" s="154"/>
      <c r="HG418" s="154"/>
      <c r="HH418" s="154"/>
      <c r="HI418" s="154"/>
      <c r="HJ418" s="154"/>
      <c r="HK418" s="154"/>
      <c r="HL418" s="154"/>
      <c r="HM418" s="154"/>
      <c r="HN418" s="154"/>
      <c r="HO418" s="154"/>
      <c r="HP418" s="154"/>
      <c r="HQ418" s="154"/>
      <c r="HR418" s="154"/>
      <c r="HS418" s="154"/>
      <c r="HT418" s="154"/>
      <c r="HU418" s="154"/>
      <c r="HV418" s="154"/>
      <c r="HW418" s="154"/>
      <c r="HX418" s="154"/>
      <c r="HY418" s="154"/>
      <c r="HZ418" s="154"/>
      <c r="IA418" s="154"/>
      <c r="IB418" s="154"/>
      <c r="IC418" s="154"/>
      <c r="ID418" s="154"/>
      <c r="IE418" s="154"/>
      <c r="IF418" s="154"/>
      <c r="IG418" s="154"/>
      <c r="IH418" s="154"/>
      <c r="II418" s="154"/>
      <c r="IJ418" s="154"/>
      <c r="IK418" s="154"/>
      <c r="IL418" s="154"/>
      <c r="IM418" s="154"/>
      <c r="IN418" s="154"/>
      <c r="IO418" s="154"/>
      <c r="IP418" s="154"/>
      <c r="IQ418" s="154"/>
      <c r="IR418" s="154"/>
      <c r="IS418" s="154"/>
      <c r="IT418" s="154"/>
      <c r="IU418" s="154"/>
      <c r="IV418" s="154"/>
      <c r="IW418" s="154"/>
      <c r="IX418" s="154"/>
      <c r="IY418" s="154"/>
      <c r="IZ418" s="154"/>
      <c r="JA418" s="154"/>
      <c r="JB418" s="154"/>
      <c r="JC418" s="154"/>
      <c r="JD418" s="154"/>
      <c r="JE418" s="154"/>
      <c r="JF418" s="154"/>
      <c r="JG418" s="154"/>
      <c r="JH418" s="154"/>
      <c r="JI418" s="154"/>
      <c r="JJ418" s="154"/>
      <c r="JK418" s="154"/>
      <c r="JL418" s="154"/>
      <c r="JM418" s="154"/>
      <c r="JN418" s="154"/>
      <c r="JO418" s="154"/>
      <c r="JP418" s="154"/>
      <c r="JQ418" s="154"/>
      <c r="JR418" s="154"/>
      <c r="JS418" s="154"/>
      <c r="JT418" s="154"/>
      <c r="JU418" s="154"/>
      <c r="JV418" s="154"/>
      <c r="JW418" s="154"/>
      <c r="JX418" s="154"/>
      <c r="JY418" s="154"/>
      <c r="JZ418" s="154"/>
      <c r="KA418" s="154"/>
      <c r="KB418" s="154"/>
      <c r="KC418" s="154"/>
      <c r="KD418" s="154"/>
      <c r="KE418" s="154"/>
      <c r="KF418" s="154"/>
      <c r="KG418" s="154"/>
      <c r="KH418" s="154"/>
      <c r="KI418" s="154"/>
      <c r="KJ418" s="154"/>
      <c r="KK418" s="154"/>
      <c r="KL418" s="154"/>
      <c r="KM418" s="154"/>
      <c r="KN418" s="154"/>
      <c r="KO418" s="154"/>
      <c r="KP418" s="154"/>
      <c r="KQ418" s="154"/>
      <c r="KR418" s="154"/>
      <c r="KS418" s="154"/>
      <c r="KT418" s="154"/>
      <c r="KU418" s="154"/>
      <c r="KV418" s="154"/>
      <c r="KW418" s="154"/>
      <c r="KX418" s="154"/>
      <c r="KY418" s="154"/>
      <c r="KZ418" s="154"/>
      <c r="LA418" s="154"/>
      <c r="LB418" s="154"/>
      <c r="LC418" s="154"/>
      <c r="LD418" s="154"/>
      <c r="LE418" s="154"/>
      <c r="LF418" s="154"/>
      <c r="LG418" s="154"/>
      <c r="LH418" s="154"/>
      <c r="LI418" s="154"/>
      <c r="LJ418" s="154"/>
      <c r="LK418" s="154"/>
      <c r="LL418" s="154"/>
      <c r="LM418" s="154"/>
      <c r="LN418" s="154"/>
      <c r="LO418" s="154"/>
      <c r="LP418" s="154"/>
      <c r="LQ418" s="154"/>
      <c r="LR418" s="154"/>
      <c r="LS418" s="154"/>
      <c r="LT418" s="154"/>
      <c r="LU418" s="154"/>
      <c r="LV418" s="154"/>
      <c r="LW418" s="154"/>
      <c r="LX418" s="154"/>
      <c r="LY418" s="154"/>
      <c r="LZ418" s="154"/>
      <c r="MA418" s="154"/>
      <c r="MB418" s="154"/>
      <c r="MC418" s="154"/>
      <c r="MD418" s="154"/>
      <c r="ME418" s="154"/>
      <c r="MF418" s="154"/>
      <c r="MG418" s="154"/>
      <c r="MH418" s="154"/>
      <c r="MI418" s="154"/>
      <c r="MJ418" s="154"/>
      <c r="MK418" s="154"/>
      <c r="ML418" s="154"/>
      <c r="MM418" s="154"/>
      <c r="MN418" s="154"/>
      <c r="MO418" s="154"/>
      <c r="MP418" s="154"/>
      <c r="MQ418" s="154"/>
      <c r="MR418" s="154"/>
      <c r="MS418" s="154"/>
      <c r="MT418" s="154"/>
      <c r="MU418" s="154"/>
      <c r="MV418" s="154"/>
      <c r="MW418" s="154"/>
      <c r="MX418" s="154"/>
      <c r="MY418" s="154"/>
      <c r="MZ418" s="154"/>
      <c r="NA418" s="154"/>
      <c r="NB418" s="154"/>
      <c r="NC418" s="154"/>
      <c r="ND418" s="154"/>
      <c r="NE418" s="154"/>
      <c r="NF418" s="154"/>
      <c r="NG418" s="154"/>
      <c r="NH418" s="154"/>
      <c r="NI418" s="154"/>
      <c r="NJ418" s="154"/>
      <c r="NK418" s="154"/>
      <c r="NL418" s="154"/>
      <c r="NM418" s="154"/>
      <c r="NN418" s="154"/>
      <c r="NO418" s="154"/>
      <c r="NP418" s="154"/>
      <c r="NQ418" s="154"/>
      <c r="NR418" s="154"/>
      <c r="NS418" s="154"/>
      <c r="NT418" s="154"/>
      <c r="NU418" s="154"/>
      <c r="NV418" s="154"/>
      <c r="NW418" s="154"/>
      <c r="NX418" s="154"/>
      <c r="NY418" s="154"/>
      <c r="NZ418" s="154"/>
      <c r="OA418" s="154"/>
      <c r="OB418" s="154"/>
      <c r="OC418" s="154"/>
      <c r="OD418" s="154"/>
      <c r="OE418" s="154"/>
      <c r="OF418" s="154"/>
      <c r="OG418" s="154"/>
      <c r="OH418" s="154"/>
      <c r="OI418" s="154"/>
      <c r="OJ418" s="154"/>
      <c r="OK418" s="154"/>
      <c r="OL418" s="154"/>
      <c r="OM418" s="154"/>
      <c r="ON418" s="154"/>
      <c r="OO418" s="154"/>
      <c r="OP418" s="154"/>
      <c r="OQ418" s="154"/>
      <c r="OR418" s="154"/>
      <c r="OS418" s="154"/>
      <c r="OT418" s="154"/>
      <c r="OU418" s="154"/>
      <c r="OV418" s="154"/>
      <c r="OW418" s="154"/>
      <c r="OX418" s="154"/>
      <c r="OY418" s="154"/>
      <c r="OZ418" s="154"/>
      <c r="PA418" s="154"/>
      <c r="PB418" s="154"/>
      <c r="PC418" s="154"/>
      <c r="PD418" s="154"/>
      <c r="PE418" s="154"/>
      <c r="PF418" s="154"/>
      <c r="PG418" s="154"/>
      <c r="PH418" s="154"/>
      <c r="PI418" s="154"/>
      <c r="PJ418" s="154"/>
      <c r="PK418" s="154"/>
      <c r="PL418" s="154"/>
      <c r="PM418" s="154"/>
      <c r="PN418" s="154"/>
      <c r="PO418" s="154"/>
      <c r="PP418" s="154"/>
      <c r="PQ418" s="154"/>
      <c r="PR418" s="154"/>
      <c r="PS418" s="154"/>
      <c r="PT418" s="154"/>
      <c r="PU418" s="154"/>
      <c r="PV418" s="154"/>
      <c r="PW418" s="154"/>
      <c r="PX418" s="154"/>
      <c r="PY418" s="154"/>
      <c r="PZ418" s="154"/>
      <c r="QA418" s="154"/>
      <c r="QB418" s="154"/>
      <c r="QC418" s="154"/>
      <c r="QD418" s="154"/>
      <c r="QE418" s="154"/>
      <c r="QF418" s="154"/>
      <c r="QG418" s="154"/>
      <c r="QH418" s="154"/>
      <c r="QI418" s="154"/>
      <c r="QJ418" s="154"/>
      <c r="QK418" s="154"/>
      <c r="QL418" s="154"/>
      <c r="QM418" s="154"/>
      <c r="QN418" s="154"/>
      <c r="QO418" s="154"/>
      <c r="QP418" s="154"/>
      <c r="QQ418" s="154"/>
      <c r="QR418" s="154"/>
      <c r="QS418" s="154"/>
      <c r="QT418" s="154"/>
      <c r="QU418" s="154"/>
      <c r="QV418" s="154"/>
      <c r="QW418" s="154"/>
      <c r="QX418" s="154"/>
      <c r="QY418" s="154"/>
      <c r="QZ418" s="154"/>
      <c r="RA418" s="154"/>
      <c r="RB418" s="154"/>
      <c r="RC418" s="154"/>
      <c r="RD418" s="154"/>
      <c r="RE418" s="154"/>
      <c r="RF418" s="154"/>
      <c r="RG418" s="154"/>
      <c r="RH418" s="154"/>
      <c r="RI418" s="154"/>
      <c r="RJ418" s="154"/>
      <c r="RK418" s="154"/>
      <c r="RL418" s="154"/>
      <c r="RM418" s="154"/>
      <c r="RN418" s="154"/>
      <c r="RO418" s="154"/>
      <c r="RP418" s="154"/>
      <c r="RQ418" s="154"/>
      <c r="RR418" s="154"/>
      <c r="RS418" s="154"/>
      <c r="RT418" s="154"/>
      <c r="RU418" s="154"/>
      <c r="RV418" s="154"/>
      <c r="RW418" s="154"/>
      <c r="RX418" s="154"/>
      <c r="RY418" s="154"/>
      <c r="RZ418" s="154"/>
      <c r="SA418" s="154"/>
      <c r="SB418" s="154"/>
      <c r="SC418" s="154"/>
      <c r="SD418" s="154"/>
      <c r="SE418" s="154"/>
      <c r="SF418" s="154"/>
      <c r="SG418" s="154"/>
      <c r="SH418" s="154"/>
      <c r="SI418" s="154"/>
      <c r="SJ418" s="154"/>
      <c r="SK418" s="154"/>
      <c r="SL418" s="154"/>
      <c r="SM418" s="154"/>
      <c r="SN418" s="154"/>
      <c r="SO418" s="154"/>
      <c r="SP418" s="154"/>
      <c r="SQ418" s="154"/>
      <c r="SR418" s="154"/>
      <c r="SS418" s="154"/>
      <c r="ST418" s="154"/>
      <c r="SU418" s="154"/>
      <c r="SV418" s="154"/>
      <c r="SW418" s="154"/>
      <c r="SX418" s="154"/>
      <c r="SY418" s="154"/>
      <c r="SZ418" s="154"/>
      <c r="TA418" s="154"/>
      <c r="TB418" s="154"/>
      <c r="TC418" s="154"/>
      <c r="TD418" s="154"/>
      <c r="TE418" s="154"/>
      <c r="TF418" s="154"/>
      <c r="TG418" s="154"/>
      <c r="TH418" s="154"/>
      <c r="TI418" s="154"/>
      <c r="TJ418" s="154"/>
      <c r="TK418" s="154"/>
      <c r="TL418" s="154"/>
      <c r="TM418" s="154"/>
      <c r="TN418" s="154"/>
      <c r="TO418" s="154"/>
      <c r="TP418" s="154"/>
      <c r="TQ418" s="154"/>
      <c r="TR418" s="154"/>
      <c r="TS418" s="154"/>
      <c r="TT418" s="154"/>
      <c r="TU418" s="154"/>
      <c r="TV418" s="154"/>
      <c r="TW418" s="154"/>
      <c r="TX418" s="154"/>
      <c r="TY418" s="154"/>
      <c r="TZ418" s="154"/>
      <c r="UA418" s="154"/>
      <c r="UB418" s="154"/>
      <c r="UC418" s="154"/>
      <c r="UD418" s="154"/>
      <c r="UE418" s="154"/>
      <c r="UF418" s="154"/>
      <c r="UG418" s="154"/>
      <c r="UH418" s="154"/>
      <c r="UI418" s="154"/>
      <c r="UJ418" s="154"/>
      <c r="UK418" s="154"/>
      <c r="UL418" s="154"/>
      <c r="UM418" s="154"/>
      <c r="UN418" s="154"/>
      <c r="UO418" s="154"/>
      <c r="UP418" s="154"/>
      <c r="UQ418" s="154"/>
      <c r="UR418" s="154"/>
      <c r="US418" s="154"/>
      <c r="UT418" s="154"/>
      <c r="UU418" s="154"/>
      <c r="UV418" s="154"/>
      <c r="UW418" s="154"/>
      <c r="UX418" s="154"/>
      <c r="UY418" s="154"/>
      <c r="UZ418" s="154"/>
    </row>
    <row r="419" spans="1:572" x14ac:dyDescent="0.3">
      <c r="A419" s="13"/>
      <c r="B419" s="40"/>
      <c r="C419" s="347"/>
      <c r="D419" s="305"/>
      <c r="E419" s="13"/>
      <c r="F419" s="37" t="str">
        <f>C417</f>
        <v>1,540.00 บาท</v>
      </c>
      <c r="G419" s="37" t="str">
        <f>F419</f>
        <v>1,540.00 บาท</v>
      </c>
      <c r="H419" s="13"/>
      <c r="I419" s="38">
        <v>242695</v>
      </c>
    </row>
    <row r="420" spans="1:572" x14ac:dyDescent="0.3">
      <c r="A420" s="12">
        <v>3</v>
      </c>
      <c r="B420" s="35" t="s">
        <v>440</v>
      </c>
      <c r="C420" s="346" t="s">
        <v>441</v>
      </c>
      <c r="D420" s="303" t="str">
        <f>+C420</f>
        <v>9,868.00 บาท</v>
      </c>
      <c r="E420" s="11" t="s">
        <v>8</v>
      </c>
      <c r="F420" s="34" t="s">
        <v>71</v>
      </c>
      <c r="G420" s="34" t="str">
        <f>F420</f>
        <v>สมประสงค์การช่าง</v>
      </c>
      <c r="H420" s="11" t="s">
        <v>433</v>
      </c>
      <c r="I420" s="11" t="s">
        <v>442</v>
      </c>
    </row>
    <row r="421" spans="1:572" s="155" customFormat="1" x14ac:dyDescent="0.3">
      <c r="A421" s="12"/>
      <c r="B421" s="35" t="s">
        <v>443</v>
      </c>
      <c r="C421" s="346"/>
      <c r="D421" s="304"/>
      <c r="E421" s="12"/>
      <c r="F421" s="36" t="s">
        <v>19</v>
      </c>
      <c r="G421" s="36" t="s">
        <v>436</v>
      </c>
      <c r="H421" s="12"/>
      <c r="I421" s="12"/>
      <c r="J421" s="154"/>
      <c r="K421" s="15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  <c r="AD421" s="154"/>
      <c r="AE421" s="154"/>
      <c r="AF421" s="154"/>
      <c r="AG421" s="154"/>
      <c r="AH421" s="154"/>
      <c r="AI421" s="154"/>
      <c r="AJ421" s="154"/>
      <c r="AK421" s="154"/>
      <c r="AL421" s="154"/>
      <c r="AM421" s="154"/>
      <c r="AN421" s="154"/>
      <c r="AO421" s="154"/>
      <c r="AP421" s="154"/>
      <c r="AQ421" s="154"/>
      <c r="AR421" s="154"/>
      <c r="AS421" s="154"/>
      <c r="AT421" s="154"/>
      <c r="AU421" s="154"/>
      <c r="AV421" s="154"/>
      <c r="AW421" s="154"/>
      <c r="AX421" s="154"/>
      <c r="AY421" s="154"/>
      <c r="AZ421" s="154"/>
      <c r="BA421" s="154"/>
      <c r="BB421" s="154"/>
      <c r="BC421" s="154"/>
      <c r="BD421" s="154"/>
      <c r="BE421" s="154"/>
      <c r="BF421" s="154"/>
      <c r="BG421" s="154"/>
      <c r="BH421" s="154"/>
      <c r="BI421" s="154"/>
      <c r="BJ421" s="154"/>
      <c r="BK421" s="154"/>
      <c r="BL421" s="154"/>
      <c r="BM421" s="154"/>
      <c r="BN421" s="154"/>
      <c r="BO421" s="154"/>
      <c r="BP421" s="154"/>
      <c r="BQ421" s="154"/>
      <c r="BR421" s="154"/>
      <c r="BS421" s="154"/>
      <c r="BT421" s="154"/>
      <c r="BU421" s="154"/>
      <c r="BV421" s="154"/>
      <c r="BW421" s="154"/>
      <c r="BX421" s="154"/>
      <c r="BY421" s="154"/>
      <c r="BZ421" s="154"/>
      <c r="CA421" s="154"/>
      <c r="CB421" s="154"/>
      <c r="CC421" s="154"/>
      <c r="CD421" s="154"/>
      <c r="CE421" s="154"/>
      <c r="CF421" s="154"/>
      <c r="CG421" s="154"/>
      <c r="CH421" s="154"/>
      <c r="CI421" s="154"/>
      <c r="CJ421" s="154"/>
      <c r="CK421" s="154"/>
      <c r="CL421" s="154"/>
      <c r="CM421" s="154"/>
      <c r="CN421" s="154"/>
      <c r="CO421" s="154"/>
      <c r="CP421" s="154"/>
      <c r="CQ421" s="154"/>
      <c r="CR421" s="154"/>
      <c r="CS421" s="154"/>
      <c r="CT421" s="154"/>
      <c r="CU421" s="154"/>
      <c r="CV421" s="154"/>
      <c r="CW421" s="154"/>
      <c r="CX421" s="154"/>
      <c r="CY421" s="154"/>
      <c r="CZ421" s="154"/>
      <c r="DA421" s="154"/>
      <c r="DB421" s="154"/>
      <c r="DC421" s="154"/>
      <c r="DD421" s="154"/>
      <c r="DE421" s="154"/>
      <c r="DF421" s="154"/>
      <c r="DG421" s="154"/>
      <c r="DH421" s="154"/>
      <c r="DI421" s="154"/>
      <c r="DJ421" s="154"/>
      <c r="DK421" s="154"/>
      <c r="DL421" s="154"/>
      <c r="DM421" s="154"/>
      <c r="DN421" s="154"/>
      <c r="DO421" s="154"/>
      <c r="DP421" s="154"/>
      <c r="DQ421" s="154"/>
      <c r="DR421" s="154"/>
      <c r="DS421" s="154"/>
      <c r="DT421" s="154"/>
      <c r="DU421" s="154"/>
      <c r="DV421" s="154"/>
      <c r="DW421" s="154"/>
      <c r="DX421" s="154"/>
      <c r="DY421" s="154"/>
      <c r="DZ421" s="154"/>
      <c r="EA421" s="154"/>
      <c r="EB421" s="154"/>
      <c r="EC421" s="154"/>
      <c r="ED421" s="154"/>
      <c r="EE421" s="154"/>
      <c r="EF421" s="154"/>
      <c r="EG421" s="154"/>
      <c r="EH421" s="154"/>
      <c r="EI421" s="154"/>
      <c r="EJ421" s="154"/>
      <c r="EK421" s="154"/>
      <c r="EL421" s="154"/>
      <c r="EM421" s="154"/>
      <c r="EN421" s="154"/>
      <c r="EO421" s="154"/>
      <c r="EP421" s="154"/>
      <c r="EQ421" s="154"/>
      <c r="ER421" s="154"/>
      <c r="ES421" s="154"/>
      <c r="ET421" s="154"/>
      <c r="EU421" s="154"/>
      <c r="EV421" s="154"/>
      <c r="EW421" s="154"/>
      <c r="EX421" s="154"/>
      <c r="EY421" s="154"/>
      <c r="EZ421" s="154"/>
      <c r="FA421" s="154"/>
      <c r="FB421" s="154"/>
      <c r="FC421" s="154"/>
      <c r="FD421" s="154"/>
      <c r="FE421" s="154"/>
      <c r="FF421" s="154"/>
      <c r="FG421" s="154"/>
      <c r="FH421" s="154"/>
      <c r="FI421" s="154"/>
      <c r="FJ421" s="154"/>
      <c r="FK421" s="154"/>
      <c r="FL421" s="154"/>
      <c r="FM421" s="154"/>
      <c r="FN421" s="154"/>
      <c r="FO421" s="154"/>
      <c r="FP421" s="154"/>
      <c r="FQ421" s="154"/>
      <c r="FR421" s="154"/>
      <c r="FS421" s="154"/>
      <c r="FT421" s="154"/>
      <c r="FU421" s="154"/>
      <c r="FV421" s="154"/>
      <c r="FW421" s="154"/>
      <c r="FX421" s="154"/>
      <c r="FY421" s="154"/>
      <c r="FZ421" s="154"/>
      <c r="GA421" s="154"/>
      <c r="GB421" s="154"/>
      <c r="GC421" s="154"/>
      <c r="GD421" s="154"/>
      <c r="GE421" s="154"/>
      <c r="GF421" s="154"/>
      <c r="GG421" s="154"/>
      <c r="GH421" s="154"/>
      <c r="GI421" s="154"/>
      <c r="GJ421" s="154"/>
      <c r="GK421" s="154"/>
      <c r="GL421" s="154"/>
      <c r="GM421" s="154"/>
      <c r="GN421" s="154"/>
      <c r="GO421" s="154"/>
      <c r="GP421" s="154"/>
      <c r="GQ421" s="154"/>
      <c r="GR421" s="154"/>
      <c r="GS421" s="154"/>
      <c r="GT421" s="154"/>
      <c r="GU421" s="154"/>
      <c r="GV421" s="154"/>
      <c r="GW421" s="154"/>
      <c r="GX421" s="154"/>
      <c r="GY421" s="154"/>
      <c r="GZ421" s="154"/>
      <c r="HA421" s="154"/>
      <c r="HB421" s="154"/>
      <c r="HC421" s="154"/>
      <c r="HD421" s="154"/>
      <c r="HE421" s="154"/>
      <c r="HF421" s="154"/>
      <c r="HG421" s="154"/>
      <c r="HH421" s="154"/>
      <c r="HI421" s="154"/>
      <c r="HJ421" s="154"/>
      <c r="HK421" s="154"/>
      <c r="HL421" s="154"/>
      <c r="HM421" s="154"/>
      <c r="HN421" s="154"/>
      <c r="HO421" s="154"/>
      <c r="HP421" s="154"/>
      <c r="HQ421" s="154"/>
      <c r="HR421" s="154"/>
      <c r="HS421" s="154"/>
      <c r="HT421" s="154"/>
      <c r="HU421" s="154"/>
      <c r="HV421" s="154"/>
      <c r="HW421" s="154"/>
      <c r="HX421" s="154"/>
      <c r="HY421" s="154"/>
      <c r="HZ421" s="154"/>
      <c r="IA421" s="154"/>
      <c r="IB421" s="154"/>
      <c r="IC421" s="154"/>
      <c r="ID421" s="154"/>
      <c r="IE421" s="154"/>
      <c r="IF421" s="154"/>
      <c r="IG421" s="154"/>
      <c r="IH421" s="154"/>
      <c r="II421" s="154"/>
      <c r="IJ421" s="154"/>
      <c r="IK421" s="154"/>
      <c r="IL421" s="154"/>
      <c r="IM421" s="154"/>
      <c r="IN421" s="154"/>
      <c r="IO421" s="154"/>
      <c r="IP421" s="154"/>
      <c r="IQ421" s="154"/>
      <c r="IR421" s="154"/>
      <c r="IS421" s="154"/>
      <c r="IT421" s="154"/>
      <c r="IU421" s="154"/>
      <c r="IV421" s="154"/>
      <c r="IW421" s="154"/>
      <c r="IX421" s="154"/>
      <c r="IY421" s="154"/>
      <c r="IZ421" s="154"/>
      <c r="JA421" s="154"/>
      <c r="JB421" s="154"/>
      <c r="JC421" s="154"/>
      <c r="JD421" s="154"/>
      <c r="JE421" s="154"/>
      <c r="JF421" s="154"/>
      <c r="JG421" s="154"/>
      <c r="JH421" s="154"/>
      <c r="JI421" s="154"/>
      <c r="JJ421" s="154"/>
      <c r="JK421" s="154"/>
      <c r="JL421" s="154"/>
      <c r="JM421" s="154"/>
      <c r="JN421" s="154"/>
      <c r="JO421" s="154"/>
      <c r="JP421" s="154"/>
      <c r="JQ421" s="154"/>
      <c r="JR421" s="154"/>
      <c r="JS421" s="154"/>
      <c r="JT421" s="154"/>
      <c r="JU421" s="154"/>
      <c r="JV421" s="154"/>
      <c r="JW421" s="154"/>
      <c r="JX421" s="154"/>
      <c r="JY421" s="154"/>
      <c r="JZ421" s="154"/>
      <c r="KA421" s="154"/>
      <c r="KB421" s="154"/>
      <c r="KC421" s="154"/>
      <c r="KD421" s="154"/>
      <c r="KE421" s="154"/>
      <c r="KF421" s="154"/>
      <c r="KG421" s="154"/>
      <c r="KH421" s="154"/>
      <c r="KI421" s="154"/>
      <c r="KJ421" s="154"/>
      <c r="KK421" s="154"/>
      <c r="KL421" s="154"/>
      <c r="KM421" s="154"/>
      <c r="KN421" s="154"/>
      <c r="KO421" s="154"/>
      <c r="KP421" s="154"/>
      <c r="KQ421" s="154"/>
      <c r="KR421" s="154"/>
      <c r="KS421" s="154"/>
      <c r="KT421" s="154"/>
      <c r="KU421" s="154"/>
      <c r="KV421" s="154"/>
      <c r="KW421" s="154"/>
      <c r="KX421" s="154"/>
      <c r="KY421" s="154"/>
      <c r="KZ421" s="154"/>
      <c r="LA421" s="154"/>
      <c r="LB421" s="154"/>
      <c r="LC421" s="154"/>
      <c r="LD421" s="154"/>
      <c r="LE421" s="154"/>
      <c r="LF421" s="154"/>
      <c r="LG421" s="154"/>
      <c r="LH421" s="154"/>
      <c r="LI421" s="154"/>
      <c r="LJ421" s="154"/>
      <c r="LK421" s="154"/>
      <c r="LL421" s="154"/>
      <c r="LM421" s="154"/>
      <c r="LN421" s="154"/>
      <c r="LO421" s="154"/>
      <c r="LP421" s="154"/>
      <c r="LQ421" s="154"/>
      <c r="LR421" s="154"/>
      <c r="LS421" s="154"/>
      <c r="LT421" s="154"/>
      <c r="LU421" s="154"/>
      <c r="LV421" s="154"/>
      <c r="LW421" s="154"/>
      <c r="LX421" s="154"/>
      <c r="LY421" s="154"/>
      <c r="LZ421" s="154"/>
      <c r="MA421" s="154"/>
      <c r="MB421" s="154"/>
      <c r="MC421" s="154"/>
      <c r="MD421" s="154"/>
      <c r="ME421" s="154"/>
      <c r="MF421" s="154"/>
      <c r="MG421" s="154"/>
      <c r="MH421" s="154"/>
      <c r="MI421" s="154"/>
      <c r="MJ421" s="154"/>
      <c r="MK421" s="154"/>
      <c r="ML421" s="154"/>
      <c r="MM421" s="154"/>
      <c r="MN421" s="154"/>
      <c r="MO421" s="154"/>
      <c r="MP421" s="154"/>
      <c r="MQ421" s="154"/>
      <c r="MR421" s="154"/>
      <c r="MS421" s="154"/>
      <c r="MT421" s="154"/>
      <c r="MU421" s="154"/>
      <c r="MV421" s="154"/>
      <c r="MW421" s="154"/>
      <c r="MX421" s="154"/>
      <c r="MY421" s="154"/>
      <c r="MZ421" s="154"/>
      <c r="NA421" s="154"/>
      <c r="NB421" s="154"/>
      <c r="NC421" s="154"/>
      <c r="ND421" s="154"/>
      <c r="NE421" s="154"/>
      <c r="NF421" s="154"/>
      <c r="NG421" s="154"/>
      <c r="NH421" s="154"/>
      <c r="NI421" s="154"/>
      <c r="NJ421" s="154"/>
      <c r="NK421" s="154"/>
      <c r="NL421" s="154"/>
      <c r="NM421" s="154"/>
      <c r="NN421" s="154"/>
      <c r="NO421" s="154"/>
      <c r="NP421" s="154"/>
      <c r="NQ421" s="154"/>
      <c r="NR421" s="154"/>
      <c r="NS421" s="154"/>
      <c r="NT421" s="154"/>
      <c r="NU421" s="154"/>
      <c r="NV421" s="154"/>
      <c r="NW421" s="154"/>
      <c r="NX421" s="154"/>
      <c r="NY421" s="154"/>
      <c r="NZ421" s="154"/>
      <c r="OA421" s="154"/>
      <c r="OB421" s="154"/>
      <c r="OC421" s="154"/>
      <c r="OD421" s="154"/>
      <c r="OE421" s="154"/>
      <c r="OF421" s="154"/>
      <c r="OG421" s="154"/>
      <c r="OH421" s="154"/>
      <c r="OI421" s="154"/>
      <c r="OJ421" s="154"/>
      <c r="OK421" s="154"/>
      <c r="OL421" s="154"/>
      <c r="OM421" s="154"/>
      <c r="ON421" s="154"/>
      <c r="OO421" s="154"/>
      <c r="OP421" s="154"/>
      <c r="OQ421" s="154"/>
      <c r="OR421" s="154"/>
      <c r="OS421" s="154"/>
      <c r="OT421" s="154"/>
      <c r="OU421" s="154"/>
      <c r="OV421" s="154"/>
      <c r="OW421" s="154"/>
      <c r="OX421" s="154"/>
      <c r="OY421" s="154"/>
      <c r="OZ421" s="154"/>
      <c r="PA421" s="154"/>
      <c r="PB421" s="154"/>
      <c r="PC421" s="154"/>
      <c r="PD421" s="154"/>
      <c r="PE421" s="154"/>
      <c r="PF421" s="154"/>
      <c r="PG421" s="154"/>
      <c r="PH421" s="154"/>
      <c r="PI421" s="154"/>
      <c r="PJ421" s="154"/>
      <c r="PK421" s="154"/>
      <c r="PL421" s="154"/>
      <c r="PM421" s="154"/>
      <c r="PN421" s="154"/>
      <c r="PO421" s="154"/>
      <c r="PP421" s="154"/>
      <c r="PQ421" s="154"/>
      <c r="PR421" s="154"/>
      <c r="PS421" s="154"/>
      <c r="PT421" s="154"/>
      <c r="PU421" s="154"/>
      <c r="PV421" s="154"/>
      <c r="PW421" s="154"/>
      <c r="PX421" s="154"/>
      <c r="PY421" s="154"/>
      <c r="PZ421" s="154"/>
      <c r="QA421" s="154"/>
      <c r="QB421" s="154"/>
      <c r="QC421" s="154"/>
      <c r="QD421" s="154"/>
      <c r="QE421" s="154"/>
      <c r="QF421" s="154"/>
      <c r="QG421" s="154"/>
      <c r="QH421" s="154"/>
      <c r="QI421" s="154"/>
      <c r="QJ421" s="154"/>
      <c r="QK421" s="154"/>
      <c r="QL421" s="154"/>
      <c r="QM421" s="154"/>
      <c r="QN421" s="154"/>
      <c r="QO421" s="154"/>
      <c r="QP421" s="154"/>
      <c r="QQ421" s="154"/>
      <c r="QR421" s="154"/>
      <c r="QS421" s="154"/>
      <c r="QT421" s="154"/>
      <c r="QU421" s="154"/>
      <c r="QV421" s="154"/>
      <c r="QW421" s="154"/>
      <c r="QX421" s="154"/>
      <c r="QY421" s="154"/>
      <c r="QZ421" s="154"/>
      <c r="RA421" s="154"/>
      <c r="RB421" s="154"/>
      <c r="RC421" s="154"/>
      <c r="RD421" s="154"/>
      <c r="RE421" s="154"/>
      <c r="RF421" s="154"/>
      <c r="RG421" s="154"/>
      <c r="RH421" s="154"/>
      <c r="RI421" s="154"/>
      <c r="RJ421" s="154"/>
      <c r="RK421" s="154"/>
      <c r="RL421" s="154"/>
      <c r="RM421" s="154"/>
      <c r="RN421" s="154"/>
      <c r="RO421" s="154"/>
      <c r="RP421" s="154"/>
      <c r="RQ421" s="154"/>
      <c r="RR421" s="154"/>
      <c r="RS421" s="154"/>
      <c r="RT421" s="154"/>
      <c r="RU421" s="154"/>
      <c r="RV421" s="154"/>
      <c r="RW421" s="154"/>
      <c r="RX421" s="154"/>
      <c r="RY421" s="154"/>
      <c r="RZ421" s="154"/>
      <c r="SA421" s="154"/>
      <c r="SB421" s="154"/>
      <c r="SC421" s="154"/>
      <c r="SD421" s="154"/>
      <c r="SE421" s="154"/>
      <c r="SF421" s="154"/>
      <c r="SG421" s="154"/>
      <c r="SH421" s="154"/>
      <c r="SI421" s="154"/>
      <c r="SJ421" s="154"/>
      <c r="SK421" s="154"/>
      <c r="SL421" s="154"/>
      <c r="SM421" s="154"/>
      <c r="SN421" s="154"/>
      <c r="SO421" s="154"/>
      <c r="SP421" s="154"/>
      <c r="SQ421" s="154"/>
      <c r="SR421" s="154"/>
      <c r="SS421" s="154"/>
      <c r="ST421" s="154"/>
      <c r="SU421" s="154"/>
      <c r="SV421" s="154"/>
      <c r="SW421" s="154"/>
      <c r="SX421" s="154"/>
      <c r="SY421" s="154"/>
      <c r="SZ421" s="154"/>
      <c r="TA421" s="154"/>
      <c r="TB421" s="154"/>
      <c r="TC421" s="154"/>
      <c r="TD421" s="154"/>
      <c r="TE421" s="154"/>
      <c r="TF421" s="154"/>
      <c r="TG421" s="154"/>
      <c r="TH421" s="154"/>
      <c r="TI421" s="154"/>
      <c r="TJ421" s="154"/>
      <c r="TK421" s="154"/>
      <c r="TL421" s="154"/>
      <c r="TM421" s="154"/>
      <c r="TN421" s="154"/>
      <c r="TO421" s="154"/>
      <c r="TP421" s="154"/>
      <c r="TQ421" s="154"/>
      <c r="TR421" s="154"/>
      <c r="TS421" s="154"/>
      <c r="TT421" s="154"/>
      <c r="TU421" s="154"/>
      <c r="TV421" s="154"/>
      <c r="TW421" s="154"/>
      <c r="TX421" s="154"/>
      <c r="TY421" s="154"/>
      <c r="TZ421" s="154"/>
      <c r="UA421" s="154"/>
      <c r="UB421" s="154"/>
      <c r="UC421" s="154"/>
      <c r="UD421" s="154"/>
      <c r="UE421" s="154"/>
      <c r="UF421" s="154"/>
      <c r="UG421" s="154"/>
      <c r="UH421" s="154"/>
      <c r="UI421" s="154"/>
      <c r="UJ421" s="154"/>
      <c r="UK421" s="154"/>
      <c r="UL421" s="154"/>
      <c r="UM421" s="154"/>
      <c r="UN421" s="154"/>
      <c r="UO421" s="154"/>
      <c r="UP421" s="154"/>
      <c r="UQ421" s="154"/>
      <c r="UR421" s="154"/>
      <c r="US421" s="154"/>
      <c r="UT421" s="154"/>
      <c r="UU421" s="154"/>
      <c r="UV421" s="154"/>
      <c r="UW421" s="154"/>
      <c r="UX421" s="154"/>
      <c r="UY421" s="154"/>
      <c r="UZ421" s="154"/>
    </row>
    <row r="422" spans="1:572" x14ac:dyDescent="0.3">
      <c r="A422" s="12"/>
      <c r="B422" s="40"/>
      <c r="C422" s="347"/>
      <c r="D422" s="305"/>
      <c r="E422" s="13"/>
      <c r="F422" s="37" t="str">
        <f>C420</f>
        <v>9,868.00 บาท</v>
      </c>
      <c r="G422" s="37" t="str">
        <f>F422</f>
        <v>9,868.00 บาท</v>
      </c>
      <c r="H422" s="13"/>
      <c r="I422" s="38">
        <v>242696</v>
      </c>
    </row>
    <row r="423" spans="1:572" x14ac:dyDescent="0.3">
      <c r="A423" s="11">
        <v>4</v>
      </c>
      <c r="B423" s="35" t="s">
        <v>16</v>
      </c>
      <c r="C423" s="346" t="s">
        <v>444</v>
      </c>
      <c r="D423" s="303" t="str">
        <f>+C423</f>
        <v>3,180.00 บาท</v>
      </c>
      <c r="E423" s="11" t="s">
        <v>8</v>
      </c>
      <c r="F423" s="34" t="s">
        <v>445</v>
      </c>
      <c r="G423" s="34" t="str">
        <f>F423</f>
        <v>บ.สยามโกลบอลเฮ้าส์</v>
      </c>
      <c r="H423" s="11" t="s">
        <v>433</v>
      </c>
      <c r="I423" s="11" t="s">
        <v>286</v>
      </c>
    </row>
    <row r="424" spans="1:572" s="155" customFormat="1" x14ac:dyDescent="0.3">
      <c r="A424" s="12"/>
      <c r="B424" s="35"/>
      <c r="C424" s="346"/>
      <c r="D424" s="304"/>
      <c r="E424" s="12"/>
      <c r="F424" s="36" t="s">
        <v>19</v>
      </c>
      <c r="G424" s="36" t="s">
        <v>436</v>
      </c>
      <c r="H424" s="12"/>
      <c r="I424" s="12" t="s">
        <v>446</v>
      </c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  <c r="AD424" s="154"/>
      <c r="AE424" s="154"/>
      <c r="AF424" s="154"/>
      <c r="AG424" s="154"/>
      <c r="AH424" s="154"/>
      <c r="AI424" s="154"/>
      <c r="AJ424" s="154"/>
      <c r="AK424" s="154"/>
      <c r="AL424" s="154"/>
      <c r="AM424" s="154"/>
      <c r="AN424" s="154"/>
      <c r="AO424" s="154"/>
      <c r="AP424" s="154"/>
      <c r="AQ424" s="154"/>
      <c r="AR424" s="154"/>
      <c r="AS424" s="154"/>
      <c r="AT424" s="154"/>
      <c r="AU424" s="154"/>
      <c r="AV424" s="154"/>
      <c r="AW424" s="154"/>
      <c r="AX424" s="154"/>
      <c r="AY424" s="154"/>
      <c r="AZ424" s="154"/>
      <c r="BA424" s="154"/>
      <c r="BB424" s="154"/>
      <c r="BC424" s="154"/>
      <c r="BD424" s="154"/>
      <c r="BE424" s="154"/>
      <c r="BF424" s="154"/>
      <c r="BG424" s="154"/>
      <c r="BH424" s="154"/>
      <c r="BI424" s="154"/>
      <c r="BJ424" s="154"/>
      <c r="BK424" s="154"/>
      <c r="BL424" s="154"/>
      <c r="BM424" s="154"/>
      <c r="BN424" s="154"/>
      <c r="BO424" s="154"/>
      <c r="BP424" s="154"/>
      <c r="BQ424" s="154"/>
      <c r="BR424" s="154"/>
      <c r="BS424" s="154"/>
      <c r="BT424" s="154"/>
      <c r="BU424" s="154"/>
      <c r="BV424" s="154"/>
      <c r="BW424" s="154"/>
      <c r="BX424" s="154"/>
      <c r="BY424" s="154"/>
      <c r="BZ424" s="154"/>
      <c r="CA424" s="154"/>
      <c r="CB424" s="154"/>
      <c r="CC424" s="154"/>
      <c r="CD424" s="154"/>
      <c r="CE424" s="154"/>
      <c r="CF424" s="154"/>
      <c r="CG424" s="154"/>
      <c r="CH424" s="154"/>
      <c r="CI424" s="154"/>
      <c r="CJ424" s="154"/>
      <c r="CK424" s="154"/>
      <c r="CL424" s="154"/>
      <c r="CM424" s="154"/>
      <c r="CN424" s="154"/>
      <c r="CO424" s="154"/>
      <c r="CP424" s="154"/>
      <c r="CQ424" s="154"/>
      <c r="CR424" s="154"/>
      <c r="CS424" s="154"/>
      <c r="CT424" s="154"/>
      <c r="CU424" s="154"/>
      <c r="CV424" s="154"/>
      <c r="CW424" s="154"/>
      <c r="CX424" s="154"/>
      <c r="CY424" s="154"/>
      <c r="CZ424" s="154"/>
      <c r="DA424" s="154"/>
      <c r="DB424" s="154"/>
      <c r="DC424" s="154"/>
      <c r="DD424" s="154"/>
      <c r="DE424" s="154"/>
      <c r="DF424" s="154"/>
      <c r="DG424" s="154"/>
      <c r="DH424" s="154"/>
      <c r="DI424" s="154"/>
      <c r="DJ424" s="154"/>
      <c r="DK424" s="154"/>
      <c r="DL424" s="154"/>
      <c r="DM424" s="154"/>
      <c r="DN424" s="154"/>
      <c r="DO424" s="154"/>
      <c r="DP424" s="154"/>
      <c r="DQ424" s="154"/>
      <c r="DR424" s="154"/>
      <c r="DS424" s="154"/>
      <c r="DT424" s="154"/>
      <c r="DU424" s="154"/>
      <c r="DV424" s="154"/>
      <c r="DW424" s="154"/>
      <c r="DX424" s="154"/>
      <c r="DY424" s="154"/>
      <c r="DZ424" s="154"/>
      <c r="EA424" s="154"/>
      <c r="EB424" s="154"/>
      <c r="EC424" s="154"/>
      <c r="ED424" s="154"/>
      <c r="EE424" s="154"/>
      <c r="EF424" s="154"/>
      <c r="EG424" s="154"/>
      <c r="EH424" s="154"/>
      <c r="EI424" s="154"/>
      <c r="EJ424" s="154"/>
      <c r="EK424" s="154"/>
      <c r="EL424" s="154"/>
      <c r="EM424" s="154"/>
      <c r="EN424" s="154"/>
      <c r="EO424" s="154"/>
      <c r="EP424" s="154"/>
      <c r="EQ424" s="154"/>
      <c r="ER424" s="154"/>
      <c r="ES424" s="154"/>
      <c r="ET424" s="154"/>
      <c r="EU424" s="154"/>
      <c r="EV424" s="154"/>
      <c r="EW424" s="154"/>
      <c r="EX424" s="154"/>
      <c r="EY424" s="154"/>
      <c r="EZ424" s="154"/>
      <c r="FA424" s="154"/>
      <c r="FB424" s="154"/>
      <c r="FC424" s="154"/>
      <c r="FD424" s="154"/>
      <c r="FE424" s="154"/>
      <c r="FF424" s="154"/>
      <c r="FG424" s="154"/>
      <c r="FH424" s="154"/>
      <c r="FI424" s="154"/>
      <c r="FJ424" s="154"/>
      <c r="FK424" s="154"/>
      <c r="FL424" s="154"/>
      <c r="FM424" s="154"/>
      <c r="FN424" s="154"/>
      <c r="FO424" s="154"/>
      <c r="FP424" s="154"/>
      <c r="FQ424" s="154"/>
      <c r="FR424" s="154"/>
      <c r="FS424" s="154"/>
      <c r="FT424" s="154"/>
      <c r="FU424" s="154"/>
      <c r="FV424" s="154"/>
      <c r="FW424" s="154"/>
      <c r="FX424" s="154"/>
      <c r="FY424" s="154"/>
      <c r="FZ424" s="154"/>
      <c r="GA424" s="154"/>
      <c r="GB424" s="154"/>
      <c r="GC424" s="154"/>
      <c r="GD424" s="154"/>
      <c r="GE424" s="154"/>
      <c r="GF424" s="154"/>
      <c r="GG424" s="154"/>
      <c r="GH424" s="154"/>
      <c r="GI424" s="154"/>
      <c r="GJ424" s="154"/>
      <c r="GK424" s="154"/>
      <c r="GL424" s="154"/>
      <c r="GM424" s="154"/>
      <c r="GN424" s="154"/>
      <c r="GO424" s="154"/>
      <c r="GP424" s="154"/>
      <c r="GQ424" s="154"/>
      <c r="GR424" s="154"/>
      <c r="GS424" s="154"/>
      <c r="GT424" s="154"/>
      <c r="GU424" s="154"/>
      <c r="GV424" s="154"/>
      <c r="GW424" s="154"/>
      <c r="GX424" s="154"/>
      <c r="GY424" s="154"/>
      <c r="GZ424" s="154"/>
      <c r="HA424" s="154"/>
      <c r="HB424" s="154"/>
      <c r="HC424" s="154"/>
      <c r="HD424" s="154"/>
      <c r="HE424" s="154"/>
      <c r="HF424" s="154"/>
      <c r="HG424" s="154"/>
      <c r="HH424" s="154"/>
      <c r="HI424" s="154"/>
      <c r="HJ424" s="154"/>
      <c r="HK424" s="154"/>
      <c r="HL424" s="154"/>
      <c r="HM424" s="154"/>
      <c r="HN424" s="154"/>
      <c r="HO424" s="154"/>
      <c r="HP424" s="154"/>
      <c r="HQ424" s="154"/>
      <c r="HR424" s="154"/>
      <c r="HS424" s="154"/>
      <c r="HT424" s="154"/>
      <c r="HU424" s="154"/>
      <c r="HV424" s="154"/>
      <c r="HW424" s="154"/>
      <c r="HX424" s="154"/>
      <c r="HY424" s="154"/>
      <c r="HZ424" s="154"/>
      <c r="IA424" s="154"/>
      <c r="IB424" s="154"/>
      <c r="IC424" s="154"/>
      <c r="ID424" s="154"/>
      <c r="IE424" s="154"/>
      <c r="IF424" s="154"/>
      <c r="IG424" s="154"/>
      <c r="IH424" s="154"/>
      <c r="II424" s="154"/>
      <c r="IJ424" s="154"/>
      <c r="IK424" s="154"/>
      <c r="IL424" s="154"/>
      <c r="IM424" s="154"/>
      <c r="IN424" s="154"/>
      <c r="IO424" s="154"/>
      <c r="IP424" s="154"/>
      <c r="IQ424" s="154"/>
      <c r="IR424" s="154"/>
      <c r="IS424" s="154"/>
      <c r="IT424" s="154"/>
      <c r="IU424" s="154"/>
      <c r="IV424" s="154"/>
      <c r="IW424" s="154"/>
      <c r="IX424" s="154"/>
      <c r="IY424" s="154"/>
      <c r="IZ424" s="154"/>
      <c r="JA424" s="154"/>
      <c r="JB424" s="154"/>
      <c r="JC424" s="154"/>
      <c r="JD424" s="154"/>
      <c r="JE424" s="154"/>
      <c r="JF424" s="154"/>
      <c r="JG424" s="154"/>
      <c r="JH424" s="154"/>
      <c r="JI424" s="154"/>
      <c r="JJ424" s="154"/>
      <c r="JK424" s="154"/>
      <c r="JL424" s="154"/>
      <c r="JM424" s="154"/>
      <c r="JN424" s="154"/>
      <c r="JO424" s="154"/>
      <c r="JP424" s="154"/>
      <c r="JQ424" s="154"/>
      <c r="JR424" s="154"/>
      <c r="JS424" s="154"/>
      <c r="JT424" s="154"/>
      <c r="JU424" s="154"/>
      <c r="JV424" s="154"/>
      <c r="JW424" s="154"/>
      <c r="JX424" s="154"/>
      <c r="JY424" s="154"/>
      <c r="JZ424" s="154"/>
      <c r="KA424" s="154"/>
      <c r="KB424" s="154"/>
      <c r="KC424" s="154"/>
      <c r="KD424" s="154"/>
      <c r="KE424" s="154"/>
      <c r="KF424" s="154"/>
      <c r="KG424" s="154"/>
      <c r="KH424" s="154"/>
      <c r="KI424" s="154"/>
      <c r="KJ424" s="154"/>
      <c r="KK424" s="154"/>
      <c r="KL424" s="154"/>
      <c r="KM424" s="154"/>
      <c r="KN424" s="154"/>
      <c r="KO424" s="154"/>
      <c r="KP424" s="154"/>
      <c r="KQ424" s="154"/>
      <c r="KR424" s="154"/>
      <c r="KS424" s="154"/>
      <c r="KT424" s="154"/>
      <c r="KU424" s="154"/>
      <c r="KV424" s="154"/>
      <c r="KW424" s="154"/>
      <c r="KX424" s="154"/>
      <c r="KY424" s="154"/>
      <c r="KZ424" s="154"/>
      <c r="LA424" s="154"/>
      <c r="LB424" s="154"/>
      <c r="LC424" s="154"/>
      <c r="LD424" s="154"/>
      <c r="LE424" s="154"/>
      <c r="LF424" s="154"/>
      <c r="LG424" s="154"/>
      <c r="LH424" s="154"/>
      <c r="LI424" s="154"/>
      <c r="LJ424" s="154"/>
      <c r="LK424" s="154"/>
      <c r="LL424" s="154"/>
      <c r="LM424" s="154"/>
      <c r="LN424" s="154"/>
      <c r="LO424" s="154"/>
      <c r="LP424" s="154"/>
      <c r="LQ424" s="154"/>
      <c r="LR424" s="154"/>
      <c r="LS424" s="154"/>
      <c r="LT424" s="154"/>
      <c r="LU424" s="154"/>
      <c r="LV424" s="154"/>
      <c r="LW424" s="154"/>
      <c r="LX424" s="154"/>
      <c r="LY424" s="154"/>
      <c r="LZ424" s="154"/>
      <c r="MA424" s="154"/>
      <c r="MB424" s="154"/>
      <c r="MC424" s="154"/>
      <c r="MD424" s="154"/>
      <c r="ME424" s="154"/>
      <c r="MF424" s="154"/>
      <c r="MG424" s="154"/>
      <c r="MH424" s="154"/>
      <c r="MI424" s="154"/>
      <c r="MJ424" s="154"/>
      <c r="MK424" s="154"/>
      <c r="ML424" s="154"/>
      <c r="MM424" s="154"/>
      <c r="MN424" s="154"/>
      <c r="MO424" s="154"/>
      <c r="MP424" s="154"/>
      <c r="MQ424" s="154"/>
      <c r="MR424" s="154"/>
      <c r="MS424" s="154"/>
      <c r="MT424" s="154"/>
      <c r="MU424" s="154"/>
      <c r="MV424" s="154"/>
      <c r="MW424" s="154"/>
      <c r="MX424" s="154"/>
      <c r="MY424" s="154"/>
      <c r="MZ424" s="154"/>
      <c r="NA424" s="154"/>
      <c r="NB424" s="154"/>
      <c r="NC424" s="154"/>
      <c r="ND424" s="154"/>
      <c r="NE424" s="154"/>
      <c r="NF424" s="154"/>
      <c r="NG424" s="154"/>
      <c r="NH424" s="154"/>
      <c r="NI424" s="154"/>
      <c r="NJ424" s="154"/>
      <c r="NK424" s="154"/>
      <c r="NL424" s="154"/>
      <c r="NM424" s="154"/>
      <c r="NN424" s="154"/>
      <c r="NO424" s="154"/>
      <c r="NP424" s="154"/>
      <c r="NQ424" s="154"/>
      <c r="NR424" s="154"/>
      <c r="NS424" s="154"/>
      <c r="NT424" s="154"/>
      <c r="NU424" s="154"/>
      <c r="NV424" s="154"/>
      <c r="NW424" s="154"/>
      <c r="NX424" s="154"/>
      <c r="NY424" s="154"/>
      <c r="NZ424" s="154"/>
      <c r="OA424" s="154"/>
      <c r="OB424" s="154"/>
      <c r="OC424" s="154"/>
      <c r="OD424" s="154"/>
      <c r="OE424" s="154"/>
      <c r="OF424" s="154"/>
      <c r="OG424" s="154"/>
      <c r="OH424" s="154"/>
      <c r="OI424" s="154"/>
      <c r="OJ424" s="154"/>
      <c r="OK424" s="154"/>
      <c r="OL424" s="154"/>
      <c r="OM424" s="154"/>
      <c r="ON424" s="154"/>
      <c r="OO424" s="154"/>
      <c r="OP424" s="154"/>
      <c r="OQ424" s="154"/>
      <c r="OR424" s="154"/>
      <c r="OS424" s="154"/>
      <c r="OT424" s="154"/>
      <c r="OU424" s="154"/>
      <c r="OV424" s="154"/>
      <c r="OW424" s="154"/>
      <c r="OX424" s="154"/>
      <c r="OY424" s="154"/>
      <c r="OZ424" s="154"/>
      <c r="PA424" s="154"/>
      <c r="PB424" s="154"/>
      <c r="PC424" s="154"/>
      <c r="PD424" s="154"/>
      <c r="PE424" s="154"/>
      <c r="PF424" s="154"/>
      <c r="PG424" s="154"/>
      <c r="PH424" s="154"/>
      <c r="PI424" s="154"/>
      <c r="PJ424" s="154"/>
      <c r="PK424" s="154"/>
      <c r="PL424" s="154"/>
      <c r="PM424" s="154"/>
      <c r="PN424" s="154"/>
      <c r="PO424" s="154"/>
      <c r="PP424" s="154"/>
      <c r="PQ424" s="154"/>
      <c r="PR424" s="154"/>
      <c r="PS424" s="154"/>
      <c r="PT424" s="154"/>
      <c r="PU424" s="154"/>
      <c r="PV424" s="154"/>
      <c r="PW424" s="154"/>
      <c r="PX424" s="154"/>
      <c r="PY424" s="154"/>
      <c r="PZ424" s="154"/>
      <c r="QA424" s="154"/>
      <c r="QB424" s="154"/>
      <c r="QC424" s="154"/>
      <c r="QD424" s="154"/>
      <c r="QE424" s="154"/>
      <c r="QF424" s="154"/>
      <c r="QG424" s="154"/>
      <c r="QH424" s="154"/>
      <c r="QI424" s="154"/>
      <c r="QJ424" s="154"/>
      <c r="QK424" s="154"/>
      <c r="QL424" s="154"/>
      <c r="QM424" s="154"/>
      <c r="QN424" s="154"/>
      <c r="QO424" s="154"/>
      <c r="QP424" s="154"/>
      <c r="QQ424" s="154"/>
      <c r="QR424" s="154"/>
      <c r="QS424" s="154"/>
      <c r="QT424" s="154"/>
      <c r="QU424" s="154"/>
      <c r="QV424" s="154"/>
      <c r="QW424" s="154"/>
      <c r="QX424" s="154"/>
      <c r="QY424" s="154"/>
      <c r="QZ424" s="154"/>
      <c r="RA424" s="154"/>
      <c r="RB424" s="154"/>
      <c r="RC424" s="154"/>
      <c r="RD424" s="154"/>
      <c r="RE424" s="154"/>
      <c r="RF424" s="154"/>
      <c r="RG424" s="154"/>
      <c r="RH424" s="154"/>
      <c r="RI424" s="154"/>
      <c r="RJ424" s="154"/>
      <c r="RK424" s="154"/>
      <c r="RL424" s="154"/>
      <c r="RM424" s="154"/>
      <c r="RN424" s="154"/>
      <c r="RO424" s="154"/>
      <c r="RP424" s="154"/>
      <c r="RQ424" s="154"/>
      <c r="RR424" s="154"/>
      <c r="RS424" s="154"/>
      <c r="RT424" s="154"/>
      <c r="RU424" s="154"/>
      <c r="RV424" s="154"/>
      <c r="RW424" s="154"/>
      <c r="RX424" s="154"/>
      <c r="RY424" s="154"/>
      <c r="RZ424" s="154"/>
      <c r="SA424" s="154"/>
      <c r="SB424" s="154"/>
      <c r="SC424" s="154"/>
      <c r="SD424" s="154"/>
      <c r="SE424" s="154"/>
      <c r="SF424" s="154"/>
      <c r="SG424" s="154"/>
      <c r="SH424" s="154"/>
      <c r="SI424" s="154"/>
      <c r="SJ424" s="154"/>
      <c r="SK424" s="154"/>
      <c r="SL424" s="154"/>
      <c r="SM424" s="154"/>
      <c r="SN424" s="154"/>
      <c r="SO424" s="154"/>
      <c r="SP424" s="154"/>
      <c r="SQ424" s="154"/>
      <c r="SR424" s="154"/>
      <c r="SS424" s="154"/>
      <c r="ST424" s="154"/>
      <c r="SU424" s="154"/>
      <c r="SV424" s="154"/>
      <c r="SW424" s="154"/>
      <c r="SX424" s="154"/>
      <c r="SY424" s="154"/>
      <c r="SZ424" s="154"/>
      <c r="TA424" s="154"/>
      <c r="TB424" s="154"/>
      <c r="TC424" s="154"/>
      <c r="TD424" s="154"/>
      <c r="TE424" s="154"/>
      <c r="TF424" s="154"/>
      <c r="TG424" s="154"/>
      <c r="TH424" s="154"/>
      <c r="TI424" s="154"/>
      <c r="TJ424" s="154"/>
      <c r="TK424" s="154"/>
      <c r="TL424" s="154"/>
      <c r="TM424" s="154"/>
      <c r="TN424" s="154"/>
      <c r="TO424" s="154"/>
      <c r="TP424" s="154"/>
      <c r="TQ424" s="154"/>
      <c r="TR424" s="154"/>
      <c r="TS424" s="154"/>
      <c r="TT424" s="154"/>
      <c r="TU424" s="154"/>
      <c r="TV424" s="154"/>
      <c r="TW424" s="154"/>
      <c r="TX424" s="154"/>
      <c r="TY424" s="154"/>
      <c r="TZ424" s="154"/>
      <c r="UA424" s="154"/>
      <c r="UB424" s="154"/>
      <c r="UC424" s="154"/>
      <c r="UD424" s="154"/>
      <c r="UE424" s="154"/>
      <c r="UF424" s="154"/>
      <c r="UG424" s="154"/>
      <c r="UH424" s="154"/>
      <c r="UI424" s="154"/>
      <c r="UJ424" s="154"/>
      <c r="UK424" s="154"/>
      <c r="UL424" s="154"/>
      <c r="UM424" s="154"/>
      <c r="UN424" s="154"/>
      <c r="UO424" s="154"/>
      <c r="UP424" s="154"/>
      <c r="UQ424" s="154"/>
      <c r="UR424" s="154"/>
      <c r="US424" s="154"/>
      <c r="UT424" s="154"/>
      <c r="UU424" s="154"/>
      <c r="UV424" s="154"/>
      <c r="UW424" s="154"/>
      <c r="UX424" s="154"/>
      <c r="UY424" s="154"/>
      <c r="UZ424" s="154"/>
    </row>
    <row r="425" spans="1:572" x14ac:dyDescent="0.3">
      <c r="A425" s="13"/>
      <c r="B425" s="40"/>
      <c r="C425" s="347"/>
      <c r="D425" s="305"/>
      <c r="E425" s="13"/>
      <c r="F425" s="37" t="str">
        <f>C423</f>
        <v>3,180.00 บาท</v>
      </c>
      <c r="G425" s="37" t="str">
        <f>F425</f>
        <v>3,180.00 บาท</v>
      </c>
      <c r="H425" s="13"/>
      <c r="I425" s="38">
        <v>242697</v>
      </c>
    </row>
    <row r="426" spans="1:572" x14ac:dyDescent="0.3">
      <c r="A426" s="12">
        <v>5</v>
      </c>
      <c r="B426" s="35" t="s">
        <v>447</v>
      </c>
      <c r="C426" s="346" t="s">
        <v>448</v>
      </c>
      <c r="D426" s="303" t="str">
        <f>+C426</f>
        <v>3,600.00 บาท</v>
      </c>
      <c r="E426" s="11" t="s">
        <v>8</v>
      </c>
      <c r="F426" s="34" t="s">
        <v>449</v>
      </c>
      <c r="G426" s="34" t="str">
        <f>F426</f>
        <v>กรมการขนส่งทางบก</v>
      </c>
      <c r="H426" s="11" t="s">
        <v>433</v>
      </c>
      <c r="I426" s="11" t="s">
        <v>450</v>
      </c>
    </row>
    <row r="427" spans="1:572" s="155" customFormat="1" x14ac:dyDescent="0.3">
      <c r="A427" s="12"/>
      <c r="B427" s="35" t="s">
        <v>443</v>
      </c>
      <c r="C427" s="346"/>
      <c r="D427" s="304"/>
      <c r="E427" s="12"/>
      <c r="F427" s="36" t="s">
        <v>19</v>
      </c>
      <c r="G427" s="36" t="s">
        <v>436</v>
      </c>
      <c r="H427" s="12"/>
      <c r="I427" s="12"/>
      <c r="J427" s="154"/>
      <c r="K427" s="15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  <c r="AD427" s="154"/>
      <c r="AE427" s="154"/>
      <c r="AF427" s="154"/>
      <c r="AG427" s="154"/>
      <c r="AH427" s="154"/>
      <c r="AI427" s="154"/>
      <c r="AJ427" s="154"/>
      <c r="AK427" s="154"/>
      <c r="AL427" s="154"/>
      <c r="AM427" s="154"/>
      <c r="AN427" s="154"/>
      <c r="AO427" s="154"/>
      <c r="AP427" s="154"/>
      <c r="AQ427" s="154"/>
      <c r="AR427" s="154"/>
      <c r="AS427" s="154"/>
      <c r="AT427" s="154"/>
      <c r="AU427" s="154"/>
      <c r="AV427" s="154"/>
      <c r="AW427" s="154"/>
      <c r="AX427" s="154"/>
      <c r="AY427" s="154"/>
      <c r="AZ427" s="154"/>
      <c r="BA427" s="154"/>
      <c r="BB427" s="154"/>
      <c r="BC427" s="154"/>
      <c r="BD427" s="154"/>
      <c r="BE427" s="154"/>
      <c r="BF427" s="154"/>
      <c r="BG427" s="154"/>
      <c r="BH427" s="154"/>
      <c r="BI427" s="154"/>
      <c r="BJ427" s="154"/>
      <c r="BK427" s="154"/>
      <c r="BL427" s="154"/>
      <c r="BM427" s="154"/>
      <c r="BN427" s="154"/>
      <c r="BO427" s="154"/>
      <c r="BP427" s="154"/>
      <c r="BQ427" s="154"/>
      <c r="BR427" s="154"/>
      <c r="BS427" s="154"/>
      <c r="BT427" s="154"/>
      <c r="BU427" s="154"/>
      <c r="BV427" s="154"/>
      <c r="BW427" s="154"/>
      <c r="BX427" s="154"/>
      <c r="BY427" s="154"/>
      <c r="BZ427" s="154"/>
      <c r="CA427" s="154"/>
      <c r="CB427" s="154"/>
      <c r="CC427" s="154"/>
      <c r="CD427" s="154"/>
      <c r="CE427" s="154"/>
      <c r="CF427" s="154"/>
      <c r="CG427" s="154"/>
      <c r="CH427" s="154"/>
      <c r="CI427" s="154"/>
      <c r="CJ427" s="154"/>
      <c r="CK427" s="154"/>
      <c r="CL427" s="154"/>
      <c r="CM427" s="154"/>
      <c r="CN427" s="154"/>
      <c r="CO427" s="154"/>
      <c r="CP427" s="154"/>
      <c r="CQ427" s="154"/>
      <c r="CR427" s="154"/>
      <c r="CS427" s="154"/>
      <c r="CT427" s="154"/>
      <c r="CU427" s="154"/>
      <c r="CV427" s="154"/>
      <c r="CW427" s="154"/>
      <c r="CX427" s="154"/>
      <c r="CY427" s="154"/>
      <c r="CZ427" s="154"/>
      <c r="DA427" s="154"/>
      <c r="DB427" s="154"/>
      <c r="DC427" s="154"/>
      <c r="DD427" s="154"/>
      <c r="DE427" s="154"/>
      <c r="DF427" s="154"/>
      <c r="DG427" s="154"/>
      <c r="DH427" s="154"/>
      <c r="DI427" s="154"/>
      <c r="DJ427" s="154"/>
      <c r="DK427" s="154"/>
      <c r="DL427" s="154"/>
      <c r="DM427" s="154"/>
      <c r="DN427" s="154"/>
      <c r="DO427" s="154"/>
      <c r="DP427" s="154"/>
      <c r="DQ427" s="154"/>
      <c r="DR427" s="154"/>
      <c r="DS427" s="154"/>
      <c r="DT427" s="154"/>
      <c r="DU427" s="154"/>
      <c r="DV427" s="154"/>
      <c r="DW427" s="154"/>
      <c r="DX427" s="154"/>
      <c r="DY427" s="154"/>
      <c r="DZ427" s="154"/>
      <c r="EA427" s="154"/>
      <c r="EB427" s="154"/>
      <c r="EC427" s="154"/>
      <c r="ED427" s="154"/>
      <c r="EE427" s="154"/>
      <c r="EF427" s="154"/>
      <c r="EG427" s="154"/>
      <c r="EH427" s="154"/>
      <c r="EI427" s="154"/>
      <c r="EJ427" s="154"/>
      <c r="EK427" s="154"/>
      <c r="EL427" s="154"/>
      <c r="EM427" s="154"/>
      <c r="EN427" s="154"/>
      <c r="EO427" s="154"/>
      <c r="EP427" s="154"/>
      <c r="EQ427" s="154"/>
      <c r="ER427" s="154"/>
      <c r="ES427" s="154"/>
      <c r="ET427" s="154"/>
      <c r="EU427" s="154"/>
      <c r="EV427" s="154"/>
      <c r="EW427" s="154"/>
      <c r="EX427" s="154"/>
      <c r="EY427" s="154"/>
      <c r="EZ427" s="154"/>
      <c r="FA427" s="154"/>
      <c r="FB427" s="154"/>
      <c r="FC427" s="154"/>
      <c r="FD427" s="154"/>
      <c r="FE427" s="154"/>
      <c r="FF427" s="154"/>
      <c r="FG427" s="154"/>
      <c r="FH427" s="154"/>
      <c r="FI427" s="154"/>
      <c r="FJ427" s="154"/>
      <c r="FK427" s="154"/>
      <c r="FL427" s="154"/>
      <c r="FM427" s="154"/>
      <c r="FN427" s="154"/>
      <c r="FO427" s="154"/>
      <c r="FP427" s="154"/>
      <c r="FQ427" s="154"/>
      <c r="FR427" s="154"/>
      <c r="FS427" s="154"/>
      <c r="FT427" s="154"/>
      <c r="FU427" s="154"/>
      <c r="FV427" s="154"/>
      <c r="FW427" s="154"/>
      <c r="FX427" s="154"/>
      <c r="FY427" s="154"/>
      <c r="FZ427" s="154"/>
      <c r="GA427" s="154"/>
      <c r="GB427" s="154"/>
      <c r="GC427" s="154"/>
      <c r="GD427" s="154"/>
      <c r="GE427" s="154"/>
      <c r="GF427" s="154"/>
      <c r="GG427" s="154"/>
      <c r="GH427" s="154"/>
      <c r="GI427" s="154"/>
      <c r="GJ427" s="154"/>
      <c r="GK427" s="154"/>
      <c r="GL427" s="154"/>
      <c r="GM427" s="154"/>
      <c r="GN427" s="154"/>
      <c r="GO427" s="154"/>
      <c r="GP427" s="154"/>
      <c r="GQ427" s="154"/>
      <c r="GR427" s="154"/>
      <c r="GS427" s="154"/>
      <c r="GT427" s="154"/>
      <c r="GU427" s="154"/>
      <c r="GV427" s="154"/>
      <c r="GW427" s="154"/>
      <c r="GX427" s="154"/>
      <c r="GY427" s="154"/>
      <c r="GZ427" s="154"/>
      <c r="HA427" s="154"/>
      <c r="HB427" s="154"/>
      <c r="HC427" s="154"/>
      <c r="HD427" s="154"/>
      <c r="HE427" s="154"/>
      <c r="HF427" s="154"/>
      <c r="HG427" s="154"/>
      <c r="HH427" s="154"/>
      <c r="HI427" s="154"/>
      <c r="HJ427" s="154"/>
      <c r="HK427" s="154"/>
      <c r="HL427" s="154"/>
      <c r="HM427" s="154"/>
      <c r="HN427" s="154"/>
      <c r="HO427" s="154"/>
      <c r="HP427" s="154"/>
      <c r="HQ427" s="154"/>
      <c r="HR427" s="154"/>
      <c r="HS427" s="154"/>
      <c r="HT427" s="154"/>
      <c r="HU427" s="154"/>
      <c r="HV427" s="154"/>
      <c r="HW427" s="154"/>
      <c r="HX427" s="154"/>
      <c r="HY427" s="154"/>
      <c r="HZ427" s="154"/>
      <c r="IA427" s="154"/>
      <c r="IB427" s="154"/>
      <c r="IC427" s="154"/>
      <c r="ID427" s="154"/>
      <c r="IE427" s="154"/>
      <c r="IF427" s="154"/>
      <c r="IG427" s="154"/>
      <c r="IH427" s="154"/>
      <c r="II427" s="154"/>
      <c r="IJ427" s="154"/>
      <c r="IK427" s="154"/>
      <c r="IL427" s="154"/>
      <c r="IM427" s="154"/>
      <c r="IN427" s="154"/>
      <c r="IO427" s="154"/>
      <c r="IP427" s="154"/>
      <c r="IQ427" s="154"/>
      <c r="IR427" s="154"/>
      <c r="IS427" s="154"/>
      <c r="IT427" s="154"/>
      <c r="IU427" s="154"/>
      <c r="IV427" s="154"/>
      <c r="IW427" s="154"/>
      <c r="IX427" s="154"/>
      <c r="IY427" s="154"/>
      <c r="IZ427" s="154"/>
      <c r="JA427" s="154"/>
      <c r="JB427" s="154"/>
      <c r="JC427" s="154"/>
      <c r="JD427" s="154"/>
      <c r="JE427" s="154"/>
      <c r="JF427" s="154"/>
      <c r="JG427" s="154"/>
      <c r="JH427" s="154"/>
      <c r="JI427" s="154"/>
      <c r="JJ427" s="154"/>
      <c r="JK427" s="154"/>
      <c r="JL427" s="154"/>
      <c r="JM427" s="154"/>
      <c r="JN427" s="154"/>
      <c r="JO427" s="154"/>
      <c r="JP427" s="154"/>
      <c r="JQ427" s="154"/>
      <c r="JR427" s="154"/>
      <c r="JS427" s="154"/>
      <c r="JT427" s="154"/>
      <c r="JU427" s="154"/>
      <c r="JV427" s="154"/>
      <c r="JW427" s="154"/>
      <c r="JX427" s="154"/>
      <c r="JY427" s="154"/>
      <c r="JZ427" s="154"/>
      <c r="KA427" s="154"/>
      <c r="KB427" s="154"/>
      <c r="KC427" s="154"/>
      <c r="KD427" s="154"/>
      <c r="KE427" s="154"/>
      <c r="KF427" s="154"/>
      <c r="KG427" s="154"/>
      <c r="KH427" s="154"/>
      <c r="KI427" s="154"/>
      <c r="KJ427" s="154"/>
      <c r="KK427" s="154"/>
      <c r="KL427" s="154"/>
      <c r="KM427" s="154"/>
      <c r="KN427" s="154"/>
      <c r="KO427" s="154"/>
      <c r="KP427" s="154"/>
      <c r="KQ427" s="154"/>
      <c r="KR427" s="154"/>
      <c r="KS427" s="154"/>
      <c r="KT427" s="154"/>
      <c r="KU427" s="154"/>
      <c r="KV427" s="154"/>
      <c r="KW427" s="154"/>
      <c r="KX427" s="154"/>
      <c r="KY427" s="154"/>
      <c r="KZ427" s="154"/>
      <c r="LA427" s="154"/>
      <c r="LB427" s="154"/>
      <c r="LC427" s="154"/>
      <c r="LD427" s="154"/>
      <c r="LE427" s="154"/>
      <c r="LF427" s="154"/>
      <c r="LG427" s="154"/>
      <c r="LH427" s="154"/>
      <c r="LI427" s="154"/>
      <c r="LJ427" s="154"/>
      <c r="LK427" s="154"/>
      <c r="LL427" s="154"/>
      <c r="LM427" s="154"/>
      <c r="LN427" s="154"/>
      <c r="LO427" s="154"/>
      <c r="LP427" s="154"/>
      <c r="LQ427" s="154"/>
      <c r="LR427" s="154"/>
      <c r="LS427" s="154"/>
      <c r="LT427" s="154"/>
      <c r="LU427" s="154"/>
      <c r="LV427" s="154"/>
      <c r="LW427" s="154"/>
      <c r="LX427" s="154"/>
      <c r="LY427" s="154"/>
      <c r="LZ427" s="154"/>
      <c r="MA427" s="154"/>
      <c r="MB427" s="154"/>
      <c r="MC427" s="154"/>
      <c r="MD427" s="154"/>
      <c r="ME427" s="154"/>
      <c r="MF427" s="154"/>
      <c r="MG427" s="154"/>
      <c r="MH427" s="154"/>
      <c r="MI427" s="154"/>
      <c r="MJ427" s="154"/>
      <c r="MK427" s="154"/>
      <c r="ML427" s="154"/>
      <c r="MM427" s="154"/>
      <c r="MN427" s="154"/>
      <c r="MO427" s="154"/>
      <c r="MP427" s="154"/>
      <c r="MQ427" s="154"/>
      <c r="MR427" s="154"/>
      <c r="MS427" s="154"/>
      <c r="MT427" s="154"/>
      <c r="MU427" s="154"/>
      <c r="MV427" s="154"/>
      <c r="MW427" s="154"/>
      <c r="MX427" s="154"/>
      <c r="MY427" s="154"/>
      <c r="MZ427" s="154"/>
      <c r="NA427" s="154"/>
      <c r="NB427" s="154"/>
      <c r="NC427" s="154"/>
      <c r="ND427" s="154"/>
      <c r="NE427" s="154"/>
      <c r="NF427" s="154"/>
      <c r="NG427" s="154"/>
      <c r="NH427" s="154"/>
      <c r="NI427" s="154"/>
      <c r="NJ427" s="154"/>
      <c r="NK427" s="154"/>
      <c r="NL427" s="154"/>
      <c r="NM427" s="154"/>
      <c r="NN427" s="154"/>
      <c r="NO427" s="154"/>
      <c r="NP427" s="154"/>
      <c r="NQ427" s="154"/>
      <c r="NR427" s="154"/>
      <c r="NS427" s="154"/>
      <c r="NT427" s="154"/>
      <c r="NU427" s="154"/>
      <c r="NV427" s="154"/>
      <c r="NW427" s="154"/>
      <c r="NX427" s="154"/>
      <c r="NY427" s="154"/>
      <c r="NZ427" s="154"/>
      <c r="OA427" s="154"/>
      <c r="OB427" s="154"/>
      <c r="OC427" s="154"/>
      <c r="OD427" s="154"/>
      <c r="OE427" s="154"/>
      <c r="OF427" s="154"/>
      <c r="OG427" s="154"/>
      <c r="OH427" s="154"/>
      <c r="OI427" s="154"/>
      <c r="OJ427" s="154"/>
      <c r="OK427" s="154"/>
      <c r="OL427" s="154"/>
      <c r="OM427" s="154"/>
      <c r="ON427" s="154"/>
      <c r="OO427" s="154"/>
      <c r="OP427" s="154"/>
      <c r="OQ427" s="154"/>
      <c r="OR427" s="154"/>
      <c r="OS427" s="154"/>
      <c r="OT427" s="154"/>
      <c r="OU427" s="154"/>
      <c r="OV427" s="154"/>
      <c r="OW427" s="154"/>
      <c r="OX427" s="154"/>
      <c r="OY427" s="154"/>
      <c r="OZ427" s="154"/>
      <c r="PA427" s="154"/>
      <c r="PB427" s="154"/>
      <c r="PC427" s="154"/>
      <c r="PD427" s="154"/>
      <c r="PE427" s="154"/>
      <c r="PF427" s="154"/>
      <c r="PG427" s="154"/>
      <c r="PH427" s="154"/>
      <c r="PI427" s="154"/>
      <c r="PJ427" s="154"/>
      <c r="PK427" s="154"/>
      <c r="PL427" s="154"/>
      <c r="PM427" s="154"/>
      <c r="PN427" s="154"/>
      <c r="PO427" s="154"/>
      <c r="PP427" s="154"/>
      <c r="PQ427" s="154"/>
      <c r="PR427" s="154"/>
      <c r="PS427" s="154"/>
      <c r="PT427" s="154"/>
      <c r="PU427" s="154"/>
      <c r="PV427" s="154"/>
      <c r="PW427" s="154"/>
      <c r="PX427" s="154"/>
      <c r="PY427" s="154"/>
      <c r="PZ427" s="154"/>
      <c r="QA427" s="154"/>
      <c r="QB427" s="154"/>
      <c r="QC427" s="154"/>
      <c r="QD427" s="154"/>
      <c r="QE427" s="154"/>
      <c r="QF427" s="154"/>
      <c r="QG427" s="154"/>
      <c r="QH427" s="154"/>
      <c r="QI427" s="154"/>
      <c r="QJ427" s="154"/>
      <c r="QK427" s="154"/>
      <c r="QL427" s="154"/>
      <c r="QM427" s="154"/>
      <c r="QN427" s="154"/>
      <c r="QO427" s="154"/>
      <c r="QP427" s="154"/>
      <c r="QQ427" s="154"/>
      <c r="QR427" s="154"/>
      <c r="QS427" s="154"/>
      <c r="QT427" s="154"/>
      <c r="QU427" s="154"/>
      <c r="QV427" s="154"/>
      <c r="QW427" s="154"/>
      <c r="QX427" s="154"/>
      <c r="QY427" s="154"/>
      <c r="QZ427" s="154"/>
      <c r="RA427" s="154"/>
      <c r="RB427" s="154"/>
      <c r="RC427" s="154"/>
      <c r="RD427" s="154"/>
      <c r="RE427" s="154"/>
      <c r="RF427" s="154"/>
      <c r="RG427" s="154"/>
      <c r="RH427" s="154"/>
      <c r="RI427" s="154"/>
      <c r="RJ427" s="154"/>
      <c r="RK427" s="154"/>
      <c r="RL427" s="154"/>
      <c r="RM427" s="154"/>
      <c r="RN427" s="154"/>
      <c r="RO427" s="154"/>
      <c r="RP427" s="154"/>
      <c r="RQ427" s="154"/>
      <c r="RR427" s="154"/>
      <c r="RS427" s="154"/>
      <c r="RT427" s="154"/>
      <c r="RU427" s="154"/>
      <c r="RV427" s="154"/>
      <c r="RW427" s="154"/>
      <c r="RX427" s="154"/>
      <c r="RY427" s="154"/>
      <c r="RZ427" s="154"/>
      <c r="SA427" s="154"/>
      <c r="SB427" s="154"/>
      <c r="SC427" s="154"/>
      <c r="SD427" s="154"/>
      <c r="SE427" s="154"/>
      <c r="SF427" s="154"/>
      <c r="SG427" s="154"/>
      <c r="SH427" s="154"/>
      <c r="SI427" s="154"/>
      <c r="SJ427" s="154"/>
      <c r="SK427" s="154"/>
      <c r="SL427" s="154"/>
      <c r="SM427" s="154"/>
      <c r="SN427" s="154"/>
      <c r="SO427" s="154"/>
      <c r="SP427" s="154"/>
      <c r="SQ427" s="154"/>
      <c r="SR427" s="154"/>
      <c r="SS427" s="154"/>
      <c r="ST427" s="154"/>
      <c r="SU427" s="154"/>
      <c r="SV427" s="154"/>
      <c r="SW427" s="154"/>
      <c r="SX427" s="154"/>
      <c r="SY427" s="154"/>
      <c r="SZ427" s="154"/>
      <c r="TA427" s="154"/>
      <c r="TB427" s="154"/>
      <c r="TC427" s="154"/>
      <c r="TD427" s="154"/>
      <c r="TE427" s="154"/>
      <c r="TF427" s="154"/>
      <c r="TG427" s="154"/>
      <c r="TH427" s="154"/>
      <c r="TI427" s="154"/>
      <c r="TJ427" s="154"/>
      <c r="TK427" s="154"/>
      <c r="TL427" s="154"/>
      <c r="TM427" s="154"/>
      <c r="TN427" s="154"/>
      <c r="TO427" s="154"/>
      <c r="TP427" s="154"/>
      <c r="TQ427" s="154"/>
      <c r="TR427" s="154"/>
      <c r="TS427" s="154"/>
      <c r="TT427" s="154"/>
      <c r="TU427" s="154"/>
      <c r="TV427" s="154"/>
      <c r="TW427" s="154"/>
      <c r="TX427" s="154"/>
      <c r="TY427" s="154"/>
      <c r="TZ427" s="154"/>
      <c r="UA427" s="154"/>
      <c r="UB427" s="154"/>
      <c r="UC427" s="154"/>
      <c r="UD427" s="154"/>
      <c r="UE427" s="154"/>
      <c r="UF427" s="154"/>
      <c r="UG427" s="154"/>
      <c r="UH427" s="154"/>
      <c r="UI427" s="154"/>
      <c r="UJ427" s="154"/>
      <c r="UK427" s="154"/>
      <c r="UL427" s="154"/>
      <c r="UM427" s="154"/>
      <c r="UN427" s="154"/>
      <c r="UO427" s="154"/>
      <c r="UP427" s="154"/>
      <c r="UQ427" s="154"/>
      <c r="UR427" s="154"/>
      <c r="US427" s="154"/>
      <c r="UT427" s="154"/>
      <c r="UU427" s="154"/>
      <c r="UV427" s="154"/>
      <c r="UW427" s="154"/>
      <c r="UX427" s="154"/>
      <c r="UY427" s="154"/>
      <c r="UZ427" s="154"/>
    </row>
    <row r="428" spans="1:572" x14ac:dyDescent="0.3">
      <c r="A428" s="12"/>
      <c r="B428" s="40"/>
      <c r="C428" s="347"/>
      <c r="D428" s="305"/>
      <c r="E428" s="13"/>
      <c r="F428" s="37" t="str">
        <f>C426</f>
        <v>3,600.00 บาท</v>
      </c>
      <c r="G428" s="37" t="str">
        <f>F428</f>
        <v>3,600.00 บาท</v>
      </c>
      <c r="H428" s="13"/>
      <c r="I428" s="38">
        <v>242698</v>
      </c>
    </row>
    <row r="429" spans="1:572" x14ac:dyDescent="0.3">
      <c r="A429" s="11">
        <v>6</v>
      </c>
      <c r="B429" s="35" t="s">
        <v>451</v>
      </c>
      <c r="C429" s="346" t="s">
        <v>452</v>
      </c>
      <c r="D429" s="303" t="str">
        <f>+C429</f>
        <v>1,408.12 บาท</v>
      </c>
      <c r="E429" s="11" t="s">
        <v>8</v>
      </c>
      <c r="F429" s="34" t="s">
        <v>453</v>
      </c>
      <c r="G429" s="34" t="str">
        <f>F429</f>
        <v>วิริยะประกันภัย</v>
      </c>
      <c r="H429" s="11" t="s">
        <v>433</v>
      </c>
      <c r="I429" s="11" t="s">
        <v>454</v>
      </c>
    </row>
    <row r="430" spans="1:572" s="155" customFormat="1" x14ac:dyDescent="0.3">
      <c r="A430" s="12"/>
      <c r="B430" s="35" t="s">
        <v>455</v>
      </c>
      <c r="C430" s="346"/>
      <c r="D430" s="304"/>
      <c r="E430" s="12"/>
      <c r="F430" s="36" t="s">
        <v>19</v>
      </c>
      <c r="G430" s="36" t="s">
        <v>436</v>
      </c>
      <c r="H430" s="12"/>
      <c r="I430" s="12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  <c r="AD430" s="154"/>
      <c r="AE430" s="154"/>
      <c r="AF430" s="154"/>
      <c r="AG430" s="154"/>
      <c r="AH430" s="154"/>
      <c r="AI430" s="154"/>
      <c r="AJ430" s="154"/>
      <c r="AK430" s="154"/>
      <c r="AL430" s="154"/>
      <c r="AM430" s="154"/>
      <c r="AN430" s="154"/>
      <c r="AO430" s="154"/>
      <c r="AP430" s="154"/>
      <c r="AQ430" s="154"/>
      <c r="AR430" s="154"/>
      <c r="AS430" s="154"/>
      <c r="AT430" s="154"/>
      <c r="AU430" s="154"/>
      <c r="AV430" s="154"/>
      <c r="AW430" s="154"/>
      <c r="AX430" s="154"/>
      <c r="AY430" s="154"/>
      <c r="AZ430" s="154"/>
      <c r="BA430" s="154"/>
      <c r="BB430" s="154"/>
      <c r="BC430" s="154"/>
      <c r="BD430" s="154"/>
      <c r="BE430" s="154"/>
      <c r="BF430" s="154"/>
      <c r="BG430" s="154"/>
      <c r="BH430" s="154"/>
      <c r="BI430" s="154"/>
      <c r="BJ430" s="154"/>
      <c r="BK430" s="154"/>
      <c r="BL430" s="154"/>
      <c r="BM430" s="154"/>
      <c r="BN430" s="154"/>
      <c r="BO430" s="154"/>
      <c r="BP430" s="154"/>
      <c r="BQ430" s="154"/>
      <c r="BR430" s="154"/>
      <c r="BS430" s="154"/>
      <c r="BT430" s="154"/>
      <c r="BU430" s="154"/>
      <c r="BV430" s="154"/>
      <c r="BW430" s="154"/>
      <c r="BX430" s="154"/>
      <c r="BY430" s="154"/>
      <c r="BZ430" s="154"/>
      <c r="CA430" s="154"/>
      <c r="CB430" s="154"/>
      <c r="CC430" s="154"/>
      <c r="CD430" s="154"/>
      <c r="CE430" s="154"/>
      <c r="CF430" s="154"/>
      <c r="CG430" s="154"/>
      <c r="CH430" s="154"/>
      <c r="CI430" s="154"/>
      <c r="CJ430" s="154"/>
      <c r="CK430" s="154"/>
      <c r="CL430" s="154"/>
      <c r="CM430" s="154"/>
      <c r="CN430" s="154"/>
      <c r="CO430" s="154"/>
      <c r="CP430" s="154"/>
      <c r="CQ430" s="154"/>
      <c r="CR430" s="154"/>
      <c r="CS430" s="154"/>
      <c r="CT430" s="154"/>
      <c r="CU430" s="154"/>
      <c r="CV430" s="154"/>
      <c r="CW430" s="154"/>
      <c r="CX430" s="154"/>
      <c r="CY430" s="154"/>
      <c r="CZ430" s="154"/>
      <c r="DA430" s="154"/>
      <c r="DB430" s="154"/>
      <c r="DC430" s="154"/>
      <c r="DD430" s="154"/>
      <c r="DE430" s="154"/>
      <c r="DF430" s="154"/>
      <c r="DG430" s="154"/>
      <c r="DH430" s="154"/>
      <c r="DI430" s="154"/>
      <c r="DJ430" s="154"/>
      <c r="DK430" s="154"/>
      <c r="DL430" s="154"/>
      <c r="DM430" s="154"/>
      <c r="DN430" s="154"/>
      <c r="DO430" s="154"/>
      <c r="DP430" s="154"/>
      <c r="DQ430" s="154"/>
      <c r="DR430" s="154"/>
      <c r="DS430" s="154"/>
      <c r="DT430" s="154"/>
      <c r="DU430" s="154"/>
      <c r="DV430" s="154"/>
      <c r="DW430" s="154"/>
      <c r="DX430" s="154"/>
      <c r="DY430" s="154"/>
      <c r="DZ430" s="154"/>
      <c r="EA430" s="154"/>
      <c r="EB430" s="154"/>
      <c r="EC430" s="154"/>
      <c r="ED430" s="154"/>
      <c r="EE430" s="154"/>
      <c r="EF430" s="154"/>
      <c r="EG430" s="154"/>
      <c r="EH430" s="154"/>
      <c r="EI430" s="154"/>
      <c r="EJ430" s="154"/>
      <c r="EK430" s="154"/>
      <c r="EL430" s="154"/>
      <c r="EM430" s="154"/>
      <c r="EN430" s="154"/>
      <c r="EO430" s="154"/>
      <c r="EP430" s="154"/>
      <c r="EQ430" s="154"/>
      <c r="ER430" s="154"/>
      <c r="ES430" s="154"/>
      <c r="ET430" s="154"/>
      <c r="EU430" s="154"/>
      <c r="EV430" s="154"/>
      <c r="EW430" s="154"/>
      <c r="EX430" s="154"/>
      <c r="EY430" s="154"/>
      <c r="EZ430" s="154"/>
      <c r="FA430" s="154"/>
      <c r="FB430" s="154"/>
      <c r="FC430" s="154"/>
      <c r="FD430" s="154"/>
      <c r="FE430" s="154"/>
      <c r="FF430" s="154"/>
      <c r="FG430" s="154"/>
      <c r="FH430" s="154"/>
      <c r="FI430" s="154"/>
      <c r="FJ430" s="154"/>
      <c r="FK430" s="154"/>
      <c r="FL430" s="154"/>
      <c r="FM430" s="154"/>
      <c r="FN430" s="154"/>
      <c r="FO430" s="154"/>
      <c r="FP430" s="154"/>
      <c r="FQ430" s="154"/>
      <c r="FR430" s="154"/>
      <c r="FS430" s="154"/>
      <c r="FT430" s="154"/>
      <c r="FU430" s="154"/>
      <c r="FV430" s="154"/>
      <c r="FW430" s="154"/>
      <c r="FX430" s="154"/>
      <c r="FY430" s="154"/>
      <c r="FZ430" s="154"/>
      <c r="GA430" s="154"/>
      <c r="GB430" s="154"/>
      <c r="GC430" s="154"/>
      <c r="GD430" s="154"/>
      <c r="GE430" s="154"/>
      <c r="GF430" s="154"/>
      <c r="GG430" s="154"/>
      <c r="GH430" s="154"/>
      <c r="GI430" s="154"/>
      <c r="GJ430" s="154"/>
      <c r="GK430" s="154"/>
      <c r="GL430" s="154"/>
      <c r="GM430" s="154"/>
      <c r="GN430" s="154"/>
      <c r="GO430" s="154"/>
      <c r="GP430" s="154"/>
      <c r="GQ430" s="154"/>
      <c r="GR430" s="154"/>
      <c r="GS430" s="154"/>
      <c r="GT430" s="154"/>
      <c r="GU430" s="154"/>
      <c r="GV430" s="154"/>
      <c r="GW430" s="154"/>
      <c r="GX430" s="154"/>
      <c r="GY430" s="154"/>
      <c r="GZ430" s="154"/>
      <c r="HA430" s="154"/>
      <c r="HB430" s="154"/>
      <c r="HC430" s="154"/>
      <c r="HD430" s="154"/>
      <c r="HE430" s="154"/>
      <c r="HF430" s="154"/>
      <c r="HG430" s="154"/>
      <c r="HH430" s="154"/>
      <c r="HI430" s="154"/>
      <c r="HJ430" s="154"/>
      <c r="HK430" s="154"/>
      <c r="HL430" s="154"/>
      <c r="HM430" s="154"/>
      <c r="HN430" s="154"/>
      <c r="HO430" s="154"/>
      <c r="HP430" s="154"/>
      <c r="HQ430" s="154"/>
      <c r="HR430" s="154"/>
      <c r="HS430" s="154"/>
      <c r="HT430" s="154"/>
      <c r="HU430" s="154"/>
      <c r="HV430" s="154"/>
      <c r="HW430" s="154"/>
      <c r="HX430" s="154"/>
      <c r="HY430" s="154"/>
      <c r="HZ430" s="154"/>
      <c r="IA430" s="154"/>
      <c r="IB430" s="154"/>
      <c r="IC430" s="154"/>
      <c r="ID430" s="154"/>
      <c r="IE430" s="154"/>
      <c r="IF430" s="154"/>
      <c r="IG430" s="154"/>
      <c r="IH430" s="154"/>
      <c r="II430" s="154"/>
      <c r="IJ430" s="154"/>
      <c r="IK430" s="154"/>
      <c r="IL430" s="154"/>
      <c r="IM430" s="154"/>
      <c r="IN430" s="154"/>
      <c r="IO430" s="154"/>
      <c r="IP430" s="154"/>
      <c r="IQ430" s="154"/>
      <c r="IR430" s="154"/>
      <c r="IS430" s="154"/>
      <c r="IT430" s="154"/>
      <c r="IU430" s="154"/>
      <c r="IV430" s="154"/>
      <c r="IW430" s="154"/>
      <c r="IX430" s="154"/>
      <c r="IY430" s="154"/>
      <c r="IZ430" s="154"/>
      <c r="JA430" s="154"/>
      <c r="JB430" s="154"/>
      <c r="JC430" s="154"/>
      <c r="JD430" s="154"/>
      <c r="JE430" s="154"/>
      <c r="JF430" s="154"/>
      <c r="JG430" s="154"/>
      <c r="JH430" s="154"/>
      <c r="JI430" s="154"/>
      <c r="JJ430" s="154"/>
      <c r="JK430" s="154"/>
      <c r="JL430" s="154"/>
      <c r="JM430" s="154"/>
      <c r="JN430" s="154"/>
      <c r="JO430" s="154"/>
      <c r="JP430" s="154"/>
      <c r="JQ430" s="154"/>
      <c r="JR430" s="154"/>
      <c r="JS430" s="154"/>
      <c r="JT430" s="154"/>
      <c r="JU430" s="154"/>
      <c r="JV430" s="154"/>
      <c r="JW430" s="154"/>
      <c r="JX430" s="154"/>
      <c r="JY430" s="154"/>
      <c r="JZ430" s="154"/>
      <c r="KA430" s="154"/>
      <c r="KB430" s="154"/>
      <c r="KC430" s="154"/>
      <c r="KD430" s="154"/>
      <c r="KE430" s="154"/>
      <c r="KF430" s="154"/>
      <c r="KG430" s="154"/>
      <c r="KH430" s="154"/>
      <c r="KI430" s="154"/>
      <c r="KJ430" s="154"/>
      <c r="KK430" s="154"/>
      <c r="KL430" s="154"/>
      <c r="KM430" s="154"/>
      <c r="KN430" s="154"/>
      <c r="KO430" s="154"/>
      <c r="KP430" s="154"/>
      <c r="KQ430" s="154"/>
      <c r="KR430" s="154"/>
      <c r="KS430" s="154"/>
      <c r="KT430" s="154"/>
      <c r="KU430" s="154"/>
      <c r="KV430" s="154"/>
      <c r="KW430" s="154"/>
      <c r="KX430" s="154"/>
      <c r="KY430" s="154"/>
      <c r="KZ430" s="154"/>
      <c r="LA430" s="154"/>
      <c r="LB430" s="154"/>
      <c r="LC430" s="154"/>
      <c r="LD430" s="154"/>
      <c r="LE430" s="154"/>
      <c r="LF430" s="154"/>
      <c r="LG430" s="154"/>
      <c r="LH430" s="154"/>
      <c r="LI430" s="154"/>
      <c r="LJ430" s="154"/>
      <c r="LK430" s="154"/>
      <c r="LL430" s="154"/>
      <c r="LM430" s="154"/>
      <c r="LN430" s="154"/>
      <c r="LO430" s="154"/>
      <c r="LP430" s="154"/>
      <c r="LQ430" s="154"/>
      <c r="LR430" s="154"/>
      <c r="LS430" s="154"/>
      <c r="LT430" s="154"/>
      <c r="LU430" s="154"/>
      <c r="LV430" s="154"/>
      <c r="LW430" s="154"/>
      <c r="LX430" s="154"/>
      <c r="LY430" s="154"/>
      <c r="LZ430" s="154"/>
      <c r="MA430" s="154"/>
      <c r="MB430" s="154"/>
      <c r="MC430" s="154"/>
      <c r="MD430" s="154"/>
      <c r="ME430" s="154"/>
      <c r="MF430" s="154"/>
      <c r="MG430" s="154"/>
      <c r="MH430" s="154"/>
      <c r="MI430" s="154"/>
      <c r="MJ430" s="154"/>
      <c r="MK430" s="154"/>
      <c r="ML430" s="154"/>
      <c r="MM430" s="154"/>
      <c r="MN430" s="154"/>
      <c r="MO430" s="154"/>
      <c r="MP430" s="154"/>
      <c r="MQ430" s="154"/>
      <c r="MR430" s="154"/>
      <c r="MS430" s="154"/>
      <c r="MT430" s="154"/>
      <c r="MU430" s="154"/>
      <c r="MV430" s="154"/>
      <c r="MW430" s="154"/>
      <c r="MX430" s="154"/>
      <c r="MY430" s="154"/>
      <c r="MZ430" s="154"/>
      <c r="NA430" s="154"/>
      <c r="NB430" s="154"/>
      <c r="NC430" s="154"/>
      <c r="ND430" s="154"/>
      <c r="NE430" s="154"/>
      <c r="NF430" s="154"/>
      <c r="NG430" s="154"/>
      <c r="NH430" s="154"/>
      <c r="NI430" s="154"/>
      <c r="NJ430" s="154"/>
      <c r="NK430" s="154"/>
      <c r="NL430" s="154"/>
      <c r="NM430" s="154"/>
      <c r="NN430" s="154"/>
      <c r="NO430" s="154"/>
      <c r="NP430" s="154"/>
      <c r="NQ430" s="154"/>
      <c r="NR430" s="154"/>
      <c r="NS430" s="154"/>
      <c r="NT430" s="154"/>
      <c r="NU430" s="154"/>
      <c r="NV430" s="154"/>
      <c r="NW430" s="154"/>
      <c r="NX430" s="154"/>
      <c r="NY430" s="154"/>
      <c r="NZ430" s="154"/>
      <c r="OA430" s="154"/>
      <c r="OB430" s="154"/>
      <c r="OC430" s="154"/>
      <c r="OD430" s="154"/>
      <c r="OE430" s="154"/>
      <c r="OF430" s="154"/>
      <c r="OG430" s="154"/>
      <c r="OH430" s="154"/>
      <c r="OI430" s="154"/>
      <c r="OJ430" s="154"/>
      <c r="OK430" s="154"/>
      <c r="OL430" s="154"/>
      <c r="OM430" s="154"/>
      <c r="ON430" s="154"/>
      <c r="OO430" s="154"/>
      <c r="OP430" s="154"/>
      <c r="OQ430" s="154"/>
      <c r="OR430" s="154"/>
      <c r="OS430" s="154"/>
      <c r="OT430" s="154"/>
      <c r="OU430" s="154"/>
      <c r="OV430" s="154"/>
      <c r="OW430" s="154"/>
      <c r="OX430" s="154"/>
      <c r="OY430" s="154"/>
      <c r="OZ430" s="154"/>
      <c r="PA430" s="154"/>
      <c r="PB430" s="154"/>
      <c r="PC430" s="154"/>
      <c r="PD430" s="154"/>
      <c r="PE430" s="154"/>
      <c r="PF430" s="154"/>
      <c r="PG430" s="154"/>
      <c r="PH430" s="154"/>
      <c r="PI430" s="154"/>
      <c r="PJ430" s="154"/>
      <c r="PK430" s="154"/>
      <c r="PL430" s="154"/>
      <c r="PM430" s="154"/>
      <c r="PN430" s="154"/>
      <c r="PO430" s="154"/>
      <c r="PP430" s="154"/>
      <c r="PQ430" s="154"/>
      <c r="PR430" s="154"/>
      <c r="PS430" s="154"/>
      <c r="PT430" s="154"/>
      <c r="PU430" s="154"/>
      <c r="PV430" s="154"/>
      <c r="PW430" s="154"/>
      <c r="PX430" s="154"/>
      <c r="PY430" s="154"/>
      <c r="PZ430" s="154"/>
      <c r="QA430" s="154"/>
      <c r="QB430" s="154"/>
      <c r="QC430" s="154"/>
      <c r="QD430" s="154"/>
      <c r="QE430" s="154"/>
      <c r="QF430" s="154"/>
      <c r="QG430" s="154"/>
      <c r="QH430" s="154"/>
      <c r="QI430" s="154"/>
      <c r="QJ430" s="154"/>
      <c r="QK430" s="154"/>
      <c r="QL430" s="154"/>
      <c r="QM430" s="154"/>
      <c r="QN430" s="154"/>
      <c r="QO430" s="154"/>
      <c r="QP430" s="154"/>
      <c r="QQ430" s="154"/>
      <c r="QR430" s="154"/>
      <c r="QS430" s="154"/>
      <c r="QT430" s="154"/>
      <c r="QU430" s="154"/>
      <c r="QV430" s="154"/>
      <c r="QW430" s="154"/>
      <c r="QX430" s="154"/>
      <c r="QY430" s="154"/>
      <c r="QZ430" s="154"/>
      <c r="RA430" s="154"/>
      <c r="RB430" s="154"/>
      <c r="RC430" s="154"/>
      <c r="RD430" s="154"/>
      <c r="RE430" s="154"/>
      <c r="RF430" s="154"/>
      <c r="RG430" s="154"/>
      <c r="RH430" s="154"/>
      <c r="RI430" s="154"/>
      <c r="RJ430" s="154"/>
      <c r="RK430" s="154"/>
      <c r="RL430" s="154"/>
      <c r="RM430" s="154"/>
      <c r="RN430" s="154"/>
      <c r="RO430" s="154"/>
      <c r="RP430" s="154"/>
      <c r="RQ430" s="154"/>
      <c r="RR430" s="154"/>
      <c r="RS430" s="154"/>
      <c r="RT430" s="154"/>
      <c r="RU430" s="154"/>
      <c r="RV430" s="154"/>
      <c r="RW430" s="154"/>
      <c r="RX430" s="154"/>
      <c r="RY430" s="154"/>
      <c r="RZ430" s="154"/>
      <c r="SA430" s="154"/>
      <c r="SB430" s="154"/>
      <c r="SC430" s="154"/>
      <c r="SD430" s="154"/>
      <c r="SE430" s="154"/>
      <c r="SF430" s="154"/>
      <c r="SG430" s="154"/>
      <c r="SH430" s="154"/>
      <c r="SI430" s="154"/>
      <c r="SJ430" s="154"/>
      <c r="SK430" s="154"/>
      <c r="SL430" s="154"/>
      <c r="SM430" s="154"/>
      <c r="SN430" s="154"/>
      <c r="SO430" s="154"/>
      <c r="SP430" s="154"/>
      <c r="SQ430" s="154"/>
      <c r="SR430" s="154"/>
      <c r="SS430" s="154"/>
      <c r="ST430" s="154"/>
      <c r="SU430" s="154"/>
      <c r="SV430" s="154"/>
      <c r="SW430" s="154"/>
      <c r="SX430" s="154"/>
      <c r="SY430" s="154"/>
      <c r="SZ430" s="154"/>
      <c r="TA430" s="154"/>
      <c r="TB430" s="154"/>
      <c r="TC430" s="154"/>
      <c r="TD430" s="154"/>
      <c r="TE430" s="154"/>
      <c r="TF430" s="154"/>
      <c r="TG430" s="154"/>
      <c r="TH430" s="154"/>
      <c r="TI430" s="154"/>
      <c r="TJ430" s="154"/>
      <c r="TK430" s="154"/>
      <c r="TL430" s="154"/>
      <c r="TM430" s="154"/>
      <c r="TN430" s="154"/>
      <c r="TO430" s="154"/>
      <c r="TP430" s="154"/>
      <c r="TQ430" s="154"/>
      <c r="TR430" s="154"/>
      <c r="TS430" s="154"/>
      <c r="TT430" s="154"/>
      <c r="TU430" s="154"/>
      <c r="TV430" s="154"/>
      <c r="TW430" s="154"/>
      <c r="TX430" s="154"/>
      <c r="TY430" s="154"/>
      <c r="TZ430" s="154"/>
      <c r="UA430" s="154"/>
      <c r="UB430" s="154"/>
      <c r="UC430" s="154"/>
      <c r="UD430" s="154"/>
      <c r="UE430" s="154"/>
      <c r="UF430" s="154"/>
      <c r="UG430" s="154"/>
      <c r="UH430" s="154"/>
      <c r="UI430" s="154"/>
      <c r="UJ430" s="154"/>
      <c r="UK430" s="154"/>
      <c r="UL430" s="154"/>
      <c r="UM430" s="154"/>
      <c r="UN430" s="154"/>
      <c r="UO430" s="154"/>
      <c r="UP430" s="154"/>
      <c r="UQ430" s="154"/>
      <c r="UR430" s="154"/>
      <c r="US430" s="154"/>
      <c r="UT430" s="154"/>
      <c r="UU430" s="154"/>
      <c r="UV430" s="154"/>
      <c r="UW430" s="154"/>
      <c r="UX430" s="154"/>
      <c r="UY430" s="154"/>
      <c r="UZ430" s="154"/>
    </row>
    <row r="431" spans="1:572" x14ac:dyDescent="0.3">
      <c r="A431" s="13"/>
      <c r="B431" s="40"/>
      <c r="C431" s="347"/>
      <c r="D431" s="305"/>
      <c r="E431" s="13"/>
      <c r="F431" s="37" t="str">
        <f>C429</f>
        <v>1,408.12 บาท</v>
      </c>
      <c r="G431" s="37" t="str">
        <f>F431</f>
        <v>1,408.12 บาท</v>
      </c>
      <c r="H431" s="13"/>
      <c r="I431" s="38">
        <v>242698</v>
      </c>
    </row>
    <row r="432" spans="1:572" x14ac:dyDescent="0.3">
      <c r="A432" s="12">
        <v>7</v>
      </c>
      <c r="B432" s="35" t="s">
        <v>451</v>
      </c>
      <c r="C432" s="346" t="s">
        <v>452</v>
      </c>
      <c r="D432" s="303" t="str">
        <f>+C432</f>
        <v>1,408.12 บาท</v>
      </c>
      <c r="E432" s="11" t="s">
        <v>8</v>
      </c>
      <c r="F432" s="34" t="s">
        <v>453</v>
      </c>
      <c r="G432" s="34" t="str">
        <f>F432</f>
        <v>วิริยะประกันภัย</v>
      </c>
      <c r="H432" s="11" t="s">
        <v>433</v>
      </c>
      <c r="I432" s="11" t="s">
        <v>456</v>
      </c>
    </row>
    <row r="433" spans="1:572" s="155" customFormat="1" x14ac:dyDescent="0.3">
      <c r="A433" s="12"/>
      <c r="B433" s="35" t="s">
        <v>435</v>
      </c>
      <c r="C433" s="346"/>
      <c r="D433" s="304"/>
      <c r="E433" s="12"/>
      <c r="F433" s="36" t="s">
        <v>19</v>
      </c>
      <c r="G433" s="36" t="s">
        <v>436</v>
      </c>
      <c r="H433" s="12"/>
      <c r="I433" s="12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  <c r="AD433" s="154"/>
      <c r="AE433" s="154"/>
      <c r="AF433" s="154"/>
      <c r="AG433" s="154"/>
      <c r="AH433" s="154"/>
      <c r="AI433" s="154"/>
      <c r="AJ433" s="154"/>
      <c r="AK433" s="154"/>
      <c r="AL433" s="154"/>
      <c r="AM433" s="154"/>
      <c r="AN433" s="154"/>
      <c r="AO433" s="154"/>
      <c r="AP433" s="154"/>
      <c r="AQ433" s="154"/>
      <c r="AR433" s="154"/>
      <c r="AS433" s="154"/>
      <c r="AT433" s="154"/>
      <c r="AU433" s="154"/>
      <c r="AV433" s="154"/>
      <c r="AW433" s="154"/>
      <c r="AX433" s="154"/>
      <c r="AY433" s="154"/>
      <c r="AZ433" s="154"/>
      <c r="BA433" s="154"/>
      <c r="BB433" s="154"/>
      <c r="BC433" s="154"/>
      <c r="BD433" s="154"/>
      <c r="BE433" s="154"/>
      <c r="BF433" s="154"/>
      <c r="BG433" s="154"/>
      <c r="BH433" s="154"/>
      <c r="BI433" s="154"/>
      <c r="BJ433" s="154"/>
      <c r="BK433" s="154"/>
      <c r="BL433" s="154"/>
      <c r="BM433" s="154"/>
      <c r="BN433" s="154"/>
      <c r="BO433" s="154"/>
      <c r="BP433" s="154"/>
      <c r="BQ433" s="154"/>
      <c r="BR433" s="154"/>
      <c r="BS433" s="154"/>
      <c r="BT433" s="154"/>
      <c r="BU433" s="154"/>
      <c r="BV433" s="154"/>
      <c r="BW433" s="154"/>
      <c r="BX433" s="154"/>
      <c r="BY433" s="154"/>
      <c r="BZ433" s="154"/>
      <c r="CA433" s="154"/>
      <c r="CB433" s="154"/>
      <c r="CC433" s="154"/>
      <c r="CD433" s="154"/>
      <c r="CE433" s="154"/>
      <c r="CF433" s="154"/>
      <c r="CG433" s="154"/>
      <c r="CH433" s="154"/>
      <c r="CI433" s="154"/>
      <c r="CJ433" s="154"/>
      <c r="CK433" s="154"/>
      <c r="CL433" s="154"/>
      <c r="CM433" s="154"/>
      <c r="CN433" s="154"/>
      <c r="CO433" s="154"/>
      <c r="CP433" s="154"/>
      <c r="CQ433" s="154"/>
      <c r="CR433" s="154"/>
      <c r="CS433" s="154"/>
      <c r="CT433" s="154"/>
      <c r="CU433" s="154"/>
      <c r="CV433" s="154"/>
      <c r="CW433" s="154"/>
      <c r="CX433" s="154"/>
      <c r="CY433" s="154"/>
      <c r="CZ433" s="154"/>
      <c r="DA433" s="154"/>
      <c r="DB433" s="154"/>
      <c r="DC433" s="154"/>
      <c r="DD433" s="154"/>
      <c r="DE433" s="154"/>
      <c r="DF433" s="154"/>
      <c r="DG433" s="154"/>
      <c r="DH433" s="154"/>
      <c r="DI433" s="154"/>
      <c r="DJ433" s="154"/>
      <c r="DK433" s="154"/>
      <c r="DL433" s="154"/>
      <c r="DM433" s="154"/>
      <c r="DN433" s="154"/>
      <c r="DO433" s="154"/>
      <c r="DP433" s="154"/>
      <c r="DQ433" s="154"/>
      <c r="DR433" s="154"/>
      <c r="DS433" s="154"/>
      <c r="DT433" s="154"/>
      <c r="DU433" s="154"/>
      <c r="DV433" s="154"/>
      <c r="DW433" s="154"/>
      <c r="DX433" s="154"/>
      <c r="DY433" s="154"/>
      <c r="DZ433" s="154"/>
      <c r="EA433" s="154"/>
      <c r="EB433" s="154"/>
      <c r="EC433" s="154"/>
      <c r="ED433" s="154"/>
      <c r="EE433" s="154"/>
      <c r="EF433" s="154"/>
      <c r="EG433" s="154"/>
      <c r="EH433" s="154"/>
      <c r="EI433" s="154"/>
      <c r="EJ433" s="154"/>
      <c r="EK433" s="154"/>
      <c r="EL433" s="154"/>
      <c r="EM433" s="154"/>
      <c r="EN433" s="154"/>
      <c r="EO433" s="154"/>
      <c r="EP433" s="154"/>
      <c r="EQ433" s="154"/>
      <c r="ER433" s="154"/>
      <c r="ES433" s="154"/>
      <c r="ET433" s="154"/>
      <c r="EU433" s="154"/>
      <c r="EV433" s="154"/>
      <c r="EW433" s="154"/>
      <c r="EX433" s="154"/>
      <c r="EY433" s="154"/>
      <c r="EZ433" s="154"/>
      <c r="FA433" s="154"/>
      <c r="FB433" s="154"/>
      <c r="FC433" s="154"/>
      <c r="FD433" s="154"/>
      <c r="FE433" s="154"/>
      <c r="FF433" s="154"/>
      <c r="FG433" s="154"/>
      <c r="FH433" s="154"/>
      <c r="FI433" s="154"/>
      <c r="FJ433" s="154"/>
      <c r="FK433" s="154"/>
      <c r="FL433" s="154"/>
      <c r="FM433" s="154"/>
      <c r="FN433" s="154"/>
      <c r="FO433" s="154"/>
      <c r="FP433" s="154"/>
      <c r="FQ433" s="154"/>
      <c r="FR433" s="154"/>
      <c r="FS433" s="154"/>
      <c r="FT433" s="154"/>
      <c r="FU433" s="154"/>
      <c r="FV433" s="154"/>
      <c r="FW433" s="154"/>
      <c r="FX433" s="154"/>
      <c r="FY433" s="154"/>
      <c r="FZ433" s="154"/>
      <c r="GA433" s="154"/>
      <c r="GB433" s="154"/>
      <c r="GC433" s="154"/>
      <c r="GD433" s="154"/>
      <c r="GE433" s="154"/>
      <c r="GF433" s="154"/>
      <c r="GG433" s="154"/>
      <c r="GH433" s="154"/>
      <c r="GI433" s="154"/>
      <c r="GJ433" s="154"/>
      <c r="GK433" s="154"/>
      <c r="GL433" s="154"/>
      <c r="GM433" s="154"/>
      <c r="GN433" s="154"/>
      <c r="GO433" s="154"/>
      <c r="GP433" s="154"/>
      <c r="GQ433" s="154"/>
      <c r="GR433" s="154"/>
      <c r="GS433" s="154"/>
      <c r="GT433" s="154"/>
      <c r="GU433" s="154"/>
      <c r="GV433" s="154"/>
      <c r="GW433" s="154"/>
      <c r="GX433" s="154"/>
      <c r="GY433" s="154"/>
      <c r="GZ433" s="154"/>
      <c r="HA433" s="154"/>
      <c r="HB433" s="154"/>
      <c r="HC433" s="154"/>
      <c r="HD433" s="154"/>
      <c r="HE433" s="154"/>
      <c r="HF433" s="154"/>
      <c r="HG433" s="154"/>
      <c r="HH433" s="154"/>
      <c r="HI433" s="154"/>
      <c r="HJ433" s="154"/>
      <c r="HK433" s="154"/>
      <c r="HL433" s="154"/>
      <c r="HM433" s="154"/>
      <c r="HN433" s="154"/>
      <c r="HO433" s="154"/>
      <c r="HP433" s="154"/>
      <c r="HQ433" s="154"/>
      <c r="HR433" s="154"/>
      <c r="HS433" s="154"/>
      <c r="HT433" s="154"/>
      <c r="HU433" s="154"/>
      <c r="HV433" s="154"/>
      <c r="HW433" s="154"/>
      <c r="HX433" s="154"/>
      <c r="HY433" s="154"/>
      <c r="HZ433" s="154"/>
      <c r="IA433" s="154"/>
      <c r="IB433" s="154"/>
      <c r="IC433" s="154"/>
      <c r="ID433" s="154"/>
      <c r="IE433" s="154"/>
      <c r="IF433" s="154"/>
      <c r="IG433" s="154"/>
      <c r="IH433" s="154"/>
      <c r="II433" s="154"/>
      <c r="IJ433" s="154"/>
      <c r="IK433" s="154"/>
      <c r="IL433" s="154"/>
      <c r="IM433" s="154"/>
      <c r="IN433" s="154"/>
      <c r="IO433" s="154"/>
      <c r="IP433" s="154"/>
      <c r="IQ433" s="154"/>
      <c r="IR433" s="154"/>
      <c r="IS433" s="154"/>
      <c r="IT433" s="154"/>
      <c r="IU433" s="154"/>
      <c r="IV433" s="154"/>
      <c r="IW433" s="154"/>
      <c r="IX433" s="154"/>
      <c r="IY433" s="154"/>
      <c r="IZ433" s="154"/>
      <c r="JA433" s="154"/>
      <c r="JB433" s="154"/>
      <c r="JC433" s="154"/>
      <c r="JD433" s="154"/>
      <c r="JE433" s="154"/>
      <c r="JF433" s="154"/>
      <c r="JG433" s="154"/>
      <c r="JH433" s="154"/>
      <c r="JI433" s="154"/>
      <c r="JJ433" s="154"/>
      <c r="JK433" s="154"/>
      <c r="JL433" s="154"/>
      <c r="JM433" s="154"/>
      <c r="JN433" s="154"/>
      <c r="JO433" s="154"/>
      <c r="JP433" s="154"/>
      <c r="JQ433" s="154"/>
      <c r="JR433" s="154"/>
      <c r="JS433" s="154"/>
      <c r="JT433" s="154"/>
      <c r="JU433" s="154"/>
      <c r="JV433" s="154"/>
      <c r="JW433" s="154"/>
      <c r="JX433" s="154"/>
      <c r="JY433" s="154"/>
      <c r="JZ433" s="154"/>
      <c r="KA433" s="154"/>
      <c r="KB433" s="154"/>
      <c r="KC433" s="154"/>
      <c r="KD433" s="154"/>
      <c r="KE433" s="154"/>
      <c r="KF433" s="154"/>
      <c r="KG433" s="154"/>
      <c r="KH433" s="154"/>
      <c r="KI433" s="154"/>
      <c r="KJ433" s="154"/>
      <c r="KK433" s="154"/>
      <c r="KL433" s="154"/>
      <c r="KM433" s="154"/>
      <c r="KN433" s="154"/>
      <c r="KO433" s="154"/>
      <c r="KP433" s="154"/>
      <c r="KQ433" s="154"/>
      <c r="KR433" s="154"/>
      <c r="KS433" s="154"/>
      <c r="KT433" s="154"/>
      <c r="KU433" s="154"/>
      <c r="KV433" s="154"/>
      <c r="KW433" s="154"/>
      <c r="KX433" s="154"/>
      <c r="KY433" s="154"/>
      <c r="KZ433" s="154"/>
      <c r="LA433" s="154"/>
      <c r="LB433" s="154"/>
      <c r="LC433" s="154"/>
      <c r="LD433" s="154"/>
      <c r="LE433" s="154"/>
      <c r="LF433" s="154"/>
      <c r="LG433" s="154"/>
      <c r="LH433" s="154"/>
      <c r="LI433" s="154"/>
      <c r="LJ433" s="154"/>
      <c r="LK433" s="154"/>
      <c r="LL433" s="154"/>
      <c r="LM433" s="154"/>
      <c r="LN433" s="154"/>
      <c r="LO433" s="154"/>
      <c r="LP433" s="154"/>
      <c r="LQ433" s="154"/>
      <c r="LR433" s="154"/>
      <c r="LS433" s="154"/>
      <c r="LT433" s="154"/>
      <c r="LU433" s="154"/>
      <c r="LV433" s="154"/>
      <c r="LW433" s="154"/>
      <c r="LX433" s="154"/>
      <c r="LY433" s="154"/>
      <c r="LZ433" s="154"/>
      <c r="MA433" s="154"/>
      <c r="MB433" s="154"/>
      <c r="MC433" s="154"/>
      <c r="MD433" s="154"/>
      <c r="ME433" s="154"/>
      <c r="MF433" s="154"/>
      <c r="MG433" s="154"/>
      <c r="MH433" s="154"/>
      <c r="MI433" s="154"/>
      <c r="MJ433" s="154"/>
      <c r="MK433" s="154"/>
      <c r="ML433" s="154"/>
      <c r="MM433" s="154"/>
      <c r="MN433" s="154"/>
      <c r="MO433" s="154"/>
      <c r="MP433" s="154"/>
      <c r="MQ433" s="154"/>
      <c r="MR433" s="154"/>
      <c r="MS433" s="154"/>
      <c r="MT433" s="154"/>
      <c r="MU433" s="154"/>
      <c r="MV433" s="154"/>
      <c r="MW433" s="154"/>
      <c r="MX433" s="154"/>
      <c r="MY433" s="154"/>
      <c r="MZ433" s="154"/>
      <c r="NA433" s="154"/>
      <c r="NB433" s="154"/>
      <c r="NC433" s="154"/>
      <c r="ND433" s="154"/>
      <c r="NE433" s="154"/>
      <c r="NF433" s="154"/>
      <c r="NG433" s="154"/>
      <c r="NH433" s="154"/>
      <c r="NI433" s="154"/>
      <c r="NJ433" s="154"/>
      <c r="NK433" s="154"/>
      <c r="NL433" s="154"/>
      <c r="NM433" s="154"/>
      <c r="NN433" s="154"/>
      <c r="NO433" s="154"/>
      <c r="NP433" s="154"/>
      <c r="NQ433" s="154"/>
      <c r="NR433" s="154"/>
      <c r="NS433" s="154"/>
      <c r="NT433" s="154"/>
      <c r="NU433" s="154"/>
      <c r="NV433" s="154"/>
      <c r="NW433" s="154"/>
      <c r="NX433" s="154"/>
      <c r="NY433" s="154"/>
      <c r="NZ433" s="154"/>
      <c r="OA433" s="154"/>
      <c r="OB433" s="154"/>
      <c r="OC433" s="154"/>
      <c r="OD433" s="154"/>
      <c r="OE433" s="154"/>
      <c r="OF433" s="154"/>
      <c r="OG433" s="154"/>
      <c r="OH433" s="154"/>
      <c r="OI433" s="154"/>
      <c r="OJ433" s="154"/>
      <c r="OK433" s="154"/>
      <c r="OL433" s="154"/>
      <c r="OM433" s="154"/>
      <c r="ON433" s="154"/>
      <c r="OO433" s="154"/>
      <c r="OP433" s="154"/>
      <c r="OQ433" s="154"/>
      <c r="OR433" s="154"/>
      <c r="OS433" s="154"/>
      <c r="OT433" s="154"/>
      <c r="OU433" s="154"/>
      <c r="OV433" s="154"/>
      <c r="OW433" s="154"/>
      <c r="OX433" s="154"/>
      <c r="OY433" s="154"/>
      <c r="OZ433" s="154"/>
      <c r="PA433" s="154"/>
      <c r="PB433" s="154"/>
      <c r="PC433" s="154"/>
      <c r="PD433" s="154"/>
      <c r="PE433" s="154"/>
      <c r="PF433" s="154"/>
      <c r="PG433" s="154"/>
      <c r="PH433" s="154"/>
      <c r="PI433" s="154"/>
      <c r="PJ433" s="154"/>
      <c r="PK433" s="154"/>
      <c r="PL433" s="154"/>
      <c r="PM433" s="154"/>
      <c r="PN433" s="154"/>
      <c r="PO433" s="154"/>
      <c r="PP433" s="154"/>
      <c r="PQ433" s="154"/>
      <c r="PR433" s="154"/>
      <c r="PS433" s="154"/>
      <c r="PT433" s="154"/>
      <c r="PU433" s="154"/>
      <c r="PV433" s="154"/>
      <c r="PW433" s="154"/>
      <c r="PX433" s="154"/>
      <c r="PY433" s="154"/>
      <c r="PZ433" s="154"/>
      <c r="QA433" s="154"/>
      <c r="QB433" s="154"/>
      <c r="QC433" s="154"/>
      <c r="QD433" s="154"/>
      <c r="QE433" s="154"/>
      <c r="QF433" s="154"/>
      <c r="QG433" s="154"/>
      <c r="QH433" s="154"/>
      <c r="QI433" s="154"/>
      <c r="QJ433" s="154"/>
      <c r="QK433" s="154"/>
      <c r="QL433" s="154"/>
      <c r="QM433" s="154"/>
      <c r="QN433" s="154"/>
      <c r="QO433" s="154"/>
      <c r="QP433" s="154"/>
      <c r="QQ433" s="154"/>
      <c r="QR433" s="154"/>
      <c r="QS433" s="154"/>
      <c r="QT433" s="154"/>
      <c r="QU433" s="154"/>
      <c r="QV433" s="154"/>
      <c r="QW433" s="154"/>
      <c r="QX433" s="154"/>
      <c r="QY433" s="154"/>
      <c r="QZ433" s="154"/>
      <c r="RA433" s="154"/>
      <c r="RB433" s="154"/>
      <c r="RC433" s="154"/>
      <c r="RD433" s="154"/>
      <c r="RE433" s="154"/>
      <c r="RF433" s="154"/>
      <c r="RG433" s="154"/>
      <c r="RH433" s="154"/>
      <c r="RI433" s="154"/>
      <c r="RJ433" s="154"/>
      <c r="RK433" s="154"/>
      <c r="RL433" s="154"/>
      <c r="RM433" s="154"/>
      <c r="RN433" s="154"/>
      <c r="RO433" s="154"/>
      <c r="RP433" s="154"/>
      <c r="RQ433" s="154"/>
      <c r="RR433" s="154"/>
      <c r="RS433" s="154"/>
      <c r="RT433" s="154"/>
      <c r="RU433" s="154"/>
      <c r="RV433" s="154"/>
      <c r="RW433" s="154"/>
      <c r="RX433" s="154"/>
      <c r="RY433" s="154"/>
      <c r="RZ433" s="154"/>
      <c r="SA433" s="154"/>
      <c r="SB433" s="154"/>
      <c r="SC433" s="154"/>
      <c r="SD433" s="154"/>
      <c r="SE433" s="154"/>
      <c r="SF433" s="154"/>
      <c r="SG433" s="154"/>
      <c r="SH433" s="154"/>
      <c r="SI433" s="154"/>
      <c r="SJ433" s="154"/>
      <c r="SK433" s="154"/>
      <c r="SL433" s="154"/>
      <c r="SM433" s="154"/>
      <c r="SN433" s="154"/>
      <c r="SO433" s="154"/>
      <c r="SP433" s="154"/>
      <c r="SQ433" s="154"/>
      <c r="SR433" s="154"/>
      <c r="SS433" s="154"/>
      <c r="ST433" s="154"/>
      <c r="SU433" s="154"/>
      <c r="SV433" s="154"/>
      <c r="SW433" s="154"/>
      <c r="SX433" s="154"/>
      <c r="SY433" s="154"/>
      <c r="SZ433" s="154"/>
      <c r="TA433" s="154"/>
      <c r="TB433" s="154"/>
      <c r="TC433" s="154"/>
      <c r="TD433" s="154"/>
      <c r="TE433" s="154"/>
      <c r="TF433" s="154"/>
      <c r="TG433" s="154"/>
      <c r="TH433" s="154"/>
      <c r="TI433" s="154"/>
      <c r="TJ433" s="154"/>
      <c r="TK433" s="154"/>
      <c r="TL433" s="154"/>
      <c r="TM433" s="154"/>
      <c r="TN433" s="154"/>
      <c r="TO433" s="154"/>
      <c r="TP433" s="154"/>
      <c r="TQ433" s="154"/>
      <c r="TR433" s="154"/>
      <c r="TS433" s="154"/>
      <c r="TT433" s="154"/>
      <c r="TU433" s="154"/>
      <c r="TV433" s="154"/>
      <c r="TW433" s="154"/>
      <c r="TX433" s="154"/>
      <c r="TY433" s="154"/>
      <c r="TZ433" s="154"/>
      <c r="UA433" s="154"/>
      <c r="UB433" s="154"/>
      <c r="UC433" s="154"/>
      <c r="UD433" s="154"/>
      <c r="UE433" s="154"/>
      <c r="UF433" s="154"/>
      <c r="UG433" s="154"/>
      <c r="UH433" s="154"/>
      <c r="UI433" s="154"/>
      <c r="UJ433" s="154"/>
      <c r="UK433" s="154"/>
      <c r="UL433" s="154"/>
      <c r="UM433" s="154"/>
      <c r="UN433" s="154"/>
      <c r="UO433" s="154"/>
      <c r="UP433" s="154"/>
      <c r="UQ433" s="154"/>
      <c r="UR433" s="154"/>
      <c r="US433" s="154"/>
      <c r="UT433" s="154"/>
      <c r="UU433" s="154"/>
      <c r="UV433" s="154"/>
      <c r="UW433" s="154"/>
      <c r="UX433" s="154"/>
      <c r="UY433" s="154"/>
      <c r="UZ433" s="154"/>
    </row>
    <row r="434" spans="1:572" x14ac:dyDescent="0.3">
      <c r="A434" s="12"/>
      <c r="B434" s="40"/>
      <c r="C434" s="347"/>
      <c r="D434" s="305"/>
      <c r="E434" s="13"/>
      <c r="F434" s="37" t="str">
        <f>C432</f>
        <v>1,408.12 บาท</v>
      </c>
      <c r="G434" s="37" t="str">
        <f>F434</f>
        <v>1,408.12 บาท</v>
      </c>
      <c r="H434" s="13"/>
      <c r="I434" s="38">
        <v>242698</v>
      </c>
    </row>
    <row r="435" spans="1:572" x14ac:dyDescent="0.3">
      <c r="A435" s="11">
        <v>8</v>
      </c>
      <c r="B435" s="35" t="s">
        <v>451</v>
      </c>
      <c r="C435" s="346" t="s">
        <v>457</v>
      </c>
      <c r="D435" s="303" t="str">
        <f>+C435</f>
        <v>1,826.49 บาท</v>
      </c>
      <c r="E435" s="11" t="s">
        <v>8</v>
      </c>
      <c r="F435" s="34" t="s">
        <v>453</v>
      </c>
      <c r="G435" s="34" t="str">
        <f>F435</f>
        <v>วิริยะประกันภัย</v>
      </c>
      <c r="H435" s="11" t="s">
        <v>433</v>
      </c>
      <c r="I435" s="11" t="s">
        <v>458</v>
      </c>
    </row>
    <row r="436" spans="1:572" s="155" customFormat="1" x14ac:dyDescent="0.3">
      <c r="A436" s="12"/>
      <c r="B436" s="35" t="s">
        <v>443</v>
      </c>
      <c r="C436" s="346"/>
      <c r="D436" s="304"/>
      <c r="E436" s="12"/>
      <c r="F436" s="36" t="s">
        <v>19</v>
      </c>
      <c r="G436" s="36" t="s">
        <v>436</v>
      </c>
      <c r="H436" s="12"/>
      <c r="I436" s="12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  <c r="AD436" s="154"/>
      <c r="AE436" s="154"/>
      <c r="AF436" s="154"/>
      <c r="AG436" s="154"/>
      <c r="AH436" s="154"/>
      <c r="AI436" s="154"/>
      <c r="AJ436" s="154"/>
      <c r="AK436" s="154"/>
      <c r="AL436" s="154"/>
      <c r="AM436" s="154"/>
      <c r="AN436" s="154"/>
      <c r="AO436" s="154"/>
      <c r="AP436" s="154"/>
      <c r="AQ436" s="154"/>
      <c r="AR436" s="154"/>
      <c r="AS436" s="154"/>
      <c r="AT436" s="154"/>
      <c r="AU436" s="154"/>
      <c r="AV436" s="154"/>
      <c r="AW436" s="154"/>
      <c r="AX436" s="154"/>
      <c r="AY436" s="154"/>
      <c r="AZ436" s="154"/>
      <c r="BA436" s="154"/>
      <c r="BB436" s="154"/>
      <c r="BC436" s="154"/>
      <c r="BD436" s="154"/>
      <c r="BE436" s="154"/>
      <c r="BF436" s="154"/>
      <c r="BG436" s="154"/>
      <c r="BH436" s="154"/>
      <c r="BI436" s="154"/>
      <c r="BJ436" s="154"/>
      <c r="BK436" s="154"/>
      <c r="BL436" s="154"/>
      <c r="BM436" s="154"/>
      <c r="BN436" s="154"/>
      <c r="BO436" s="154"/>
      <c r="BP436" s="154"/>
      <c r="BQ436" s="154"/>
      <c r="BR436" s="154"/>
      <c r="BS436" s="154"/>
      <c r="BT436" s="154"/>
      <c r="BU436" s="154"/>
      <c r="BV436" s="154"/>
      <c r="BW436" s="154"/>
      <c r="BX436" s="154"/>
      <c r="BY436" s="154"/>
      <c r="BZ436" s="154"/>
      <c r="CA436" s="154"/>
      <c r="CB436" s="154"/>
      <c r="CC436" s="154"/>
      <c r="CD436" s="154"/>
      <c r="CE436" s="154"/>
      <c r="CF436" s="154"/>
      <c r="CG436" s="154"/>
      <c r="CH436" s="154"/>
      <c r="CI436" s="154"/>
      <c r="CJ436" s="154"/>
      <c r="CK436" s="154"/>
      <c r="CL436" s="154"/>
      <c r="CM436" s="154"/>
      <c r="CN436" s="154"/>
      <c r="CO436" s="154"/>
      <c r="CP436" s="154"/>
      <c r="CQ436" s="154"/>
      <c r="CR436" s="154"/>
      <c r="CS436" s="154"/>
      <c r="CT436" s="154"/>
      <c r="CU436" s="154"/>
      <c r="CV436" s="154"/>
      <c r="CW436" s="154"/>
      <c r="CX436" s="154"/>
      <c r="CY436" s="154"/>
      <c r="CZ436" s="154"/>
      <c r="DA436" s="154"/>
      <c r="DB436" s="154"/>
      <c r="DC436" s="154"/>
      <c r="DD436" s="154"/>
      <c r="DE436" s="154"/>
      <c r="DF436" s="154"/>
      <c r="DG436" s="154"/>
      <c r="DH436" s="154"/>
      <c r="DI436" s="154"/>
      <c r="DJ436" s="154"/>
      <c r="DK436" s="154"/>
      <c r="DL436" s="154"/>
      <c r="DM436" s="154"/>
      <c r="DN436" s="154"/>
      <c r="DO436" s="154"/>
      <c r="DP436" s="154"/>
      <c r="DQ436" s="154"/>
      <c r="DR436" s="154"/>
      <c r="DS436" s="154"/>
      <c r="DT436" s="154"/>
      <c r="DU436" s="154"/>
      <c r="DV436" s="154"/>
      <c r="DW436" s="154"/>
      <c r="DX436" s="154"/>
      <c r="DY436" s="154"/>
      <c r="DZ436" s="154"/>
      <c r="EA436" s="154"/>
      <c r="EB436" s="154"/>
      <c r="EC436" s="154"/>
      <c r="ED436" s="154"/>
      <c r="EE436" s="154"/>
      <c r="EF436" s="154"/>
      <c r="EG436" s="154"/>
      <c r="EH436" s="154"/>
      <c r="EI436" s="154"/>
      <c r="EJ436" s="154"/>
      <c r="EK436" s="154"/>
      <c r="EL436" s="154"/>
      <c r="EM436" s="154"/>
      <c r="EN436" s="154"/>
      <c r="EO436" s="154"/>
      <c r="EP436" s="154"/>
      <c r="EQ436" s="154"/>
      <c r="ER436" s="154"/>
      <c r="ES436" s="154"/>
      <c r="ET436" s="154"/>
      <c r="EU436" s="154"/>
      <c r="EV436" s="154"/>
      <c r="EW436" s="154"/>
      <c r="EX436" s="154"/>
      <c r="EY436" s="154"/>
      <c r="EZ436" s="154"/>
      <c r="FA436" s="154"/>
      <c r="FB436" s="154"/>
      <c r="FC436" s="154"/>
      <c r="FD436" s="154"/>
      <c r="FE436" s="154"/>
      <c r="FF436" s="154"/>
      <c r="FG436" s="154"/>
      <c r="FH436" s="154"/>
      <c r="FI436" s="154"/>
      <c r="FJ436" s="154"/>
      <c r="FK436" s="154"/>
      <c r="FL436" s="154"/>
      <c r="FM436" s="154"/>
      <c r="FN436" s="154"/>
      <c r="FO436" s="154"/>
      <c r="FP436" s="154"/>
      <c r="FQ436" s="154"/>
      <c r="FR436" s="154"/>
      <c r="FS436" s="154"/>
      <c r="FT436" s="154"/>
      <c r="FU436" s="154"/>
      <c r="FV436" s="154"/>
      <c r="FW436" s="154"/>
      <c r="FX436" s="154"/>
      <c r="FY436" s="154"/>
      <c r="FZ436" s="154"/>
      <c r="GA436" s="154"/>
      <c r="GB436" s="154"/>
      <c r="GC436" s="154"/>
      <c r="GD436" s="154"/>
      <c r="GE436" s="154"/>
      <c r="GF436" s="154"/>
      <c r="GG436" s="154"/>
      <c r="GH436" s="154"/>
      <c r="GI436" s="154"/>
      <c r="GJ436" s="154"/>
      <c r="GK436" s="154"/>
      <c r="GL436" s="154"/>
      <c r="GM436" s="154"/>
      <c r="GN436" s="154"/>
      <c r="GO436" s="154"/>
      <c r="GP436" s="154"/>
      <c r="GQ436" s="154"/>
      <c r="GR436" s="154"/>
      <c r="GS436" s="154"/>
      <c r="GT436" s="154"/>
      <c r="GU436" s="154"/>
      <c r="GV436" s="154"/>
      <c r="GW436" s="154"/>
      <c r="GX436" s="154"/>
      <c r="GY436" s="154"/>
      <c r="GZ436" s="154"/>
      <c r="HA436" s="154"/>
      <c r="HB436" s="154"/>
      <c r="HC436" s="154"/>
      <c r="HD436" s="154"/>
      <c r="HE436" s="154"/>
      <c r="HF436" s="154"/>
      <c r="HG436" s="154"/>
      <c r="HH436" s="154"/>
      <c r="HI436" s="154"/>
      <c r="HJ436" s="154"/>
      <c r="HK436" s="154"/>
      <c r="HL436" s="154"/>
      <c r="HM436" s="154"/>
      <c r="HN436" s="154"/>
      <c r="HO436" s="154"/>
      <c r="HP436" s="154"/>
      <c r="HQ436" s="154"/>
      <c r="HR436" s="154"/>
      <c r="HS436" s="154"/>
      <c r="HT436" s="154"/>
      <c r="HU436" s="154"/>
      <c r="HV436" s="154"/>
      <c r="HW436" s="154"/>
      <c r="HX436" s="154"/>
      <c r="HY436" s="154"/>
      <c r="HZ436" s="154"/>
      <c r="IA436" s="154"/>
      <c r="IB436" s="154"/>
      <c r="IC436" s="154"/>
      <c r="ID436" s="154"/>
      <c r="IE436" s="154"/>
      <c r="IF436" s="154"/>
      <c r="IG436" s="154"/>
      <c r="IH436" s="154"/>
      <c r="II436" s="154"/>
      <c r="IJ436" s="154"/>
      <c r="IK436" s="154"/>
      <c r="IL436" s="154"/>
      <c r="IM436" s="154"/>
      <c r="IN436" s="154"/>
      <c r="IO436" s="154"/>
      <c r="IP436" s="154"/>
      <c r="IQ436" s="154"/>
      <c r="IR436" s="154"/>
      <c r="IS436" s="154"/>
      <c r="IT436" s="154"/>
      <c r="IU436" s="154"/>
      <c r="IV436" s="154"/>
      <c r="IW436" s="154"/>
      <c r="IX436" s="154"/>
      <c r="IY436" s="154"/>
      <c r="IZ436" s="154"/>
      <c r="JA436" s="154"/>
      <c r="JB436" s="154"/>
      <c r="JC436" s="154"/>
      <c r="JD436" s="154"/>
      <c r="JE436" s="154"/>
      <c r="JF436" s="154"/>
      <c r="JG436" s="154"/>
      <c r="JH436" s="154"/>
      <c r="JI436" s="154"/>
      <c r="JJ436" s="154"/>
      <c r="JK436" s="154"/>
      <c r="JL436" s="154"/>
      <c r="JM436" s="154"/>
      <c r="JN436" s="154"/>
      <c r="JO436" s="154"/>
      <c r="JP436" s="154"/>
      <c r="JQ436" s="154"/>
      <c r="JR436" s="154"/>
      <c r="JS436" s="154"/>
      <c r="JT436" s="154"/>
      <c r="JU436" s="154"/>
      <c r="JV436" s="154"/>
      <c r="JW436" s="154"/>
      <c r="JX436" s="154"/>
      <c r="JY436" s="154"/>
      <c r="JZ436" s="154"/>
      <c r="KA436" s="154"/>
      <c r="KB436" s="154"/>
      <c r="KC436" s="154"/>
      <c r="KD436" s="154"/>
      <c r="KE436" s="154"/>
      <c r="KF436" s="154"/>
      <c r="KG436" s="154"/>
      <c r="KH436" s="154"/>
      <c r="KI436" s="154"/>
      <c r="KJ436" s="154"/>
      <c r="KK436" s="154"/>
      <c r="KL436" s="154"/>
      <c r="KM436" s="154"/>
      <c r="KN436" s="154"/>
      <c r="KO436" s="154"/>
      <c r="KP436" s="154"/>
      <c r="KQ436" s="154"/>
      <c r="KR436" s="154"/>
      <c r="KS436" s="154"/>
      <c r="KT436" s="154"/>
      <c r="KU436" s="154"/>
      <c r="KV436" s="154"/>
      <c r="KW436" s="154"/>
      <c r="KX436" s="154"/>
      <c r="KY436" s="154"/>
      <c r="KZ436" s="154"/>
      <c r="LA436" s="154"/>
      <c r="LB436" s="154"/>
      <c r="LC436" s="154"/>
      <c r="LD436" s="154"/>
      <c r="LE436" s="154"/>
      <c r="LF436" s="154"/>
      <c r="LG436" s="154"/>
      <c r="LH436" s="154"/>
      <c r="LI436" s="154"/>
      <c r="LJ436" s="154"/>
      <c r="LK436" s="154"/>
      <c r="LL436" s="154"/>
      <c r="LM436" s="154"/>
      <c r="LN436" s="154"/>
      <c r="LO436" s="154"/>
      <c r="LP436" s="154"/>
      <c r="LQ436" s="154"/>
      <c r="LR436" s="154"/>
      <c r="LS436" s="154"/>
      <c r="LT436" s="154"/>
      <c r="LU436" s="154"/>
      <c r="LV436" s="154"/>
      <c r="LW436" s="154"/>
      <c r="LX436" s="154"/>
      <c r="LY436" s="154"/>
      <c r="LZ436" s="154"/>
      <c r="MA436" s="154"/>
      <c r="MB436" s="154"/>
      <c r="MC436" s="154"/>
      <c r="MD436" s="154"/>
      <c r="ME436" s="154"/>
      <c r="MF436" s="154"/>
      <c r="MG436" s="154"/>
      <c r="MH436" s="154"/>
      <c r="MI436" s="154"/>
      <c r="MJ436" s="154"/>
      <c r="MK436" s="154"/>
      <c r="ML436" s="154"/>
      <c r="MM436" s="154"/>
      <c r="MN436" s="154"/>
      <c r="MO436" s="154"/>
      <c r="MP436" s="154"/>
      <c r="MQ436" s="154"/>
      <c r="MR436" s="154"/>
      <c r="MS436" s="154"/>
      <c r="MT436" s="154"/>
      <c r="MU436" s="154"/>
      <c r="MV436" s="154"/>
      <c r="MW436" s="154"/>
      <c r="MX436" s="154"/>
      <c r="MY436" s="154"/>
      <c r="MZ436" s="154"/>
      <c r="NA436" s="154"/>
      <c r="NB436" s="154"/>
      <c r="NC436" s="154"/>
      <c r="ND436" s="154"/>
      <c r="NE436" s="154"/>
      <c r="NF436" s="154"/>
      <c r="NG436" s="154"/>
      <c r="NH436" s="154"/>
      <c r="NI436" s="154"/>
      <c r="NJ436" s="154"/>
      <c r="NK436" s="154"/>
      <c r="NL436" s="154"/>
      <c r="NM436" s="154"/>
      <c r="NN436" s="154"/>
      <c r="NO436" s="154"/>
      <c r="NP436" s="154"/>
      <c r="NQ436" s="154"/>
      <c r="NR436" s="154"/>
      <c r="NS436" s="154"/>
      <c r="NT436" s="154"/>
      <c r="NU436" s="154"/>
      <c r="NV436" s="154"/>
      <c r="NW436" s="154"/>
      <c r="NX436" s="154"/>
      <c r="NY436" s="154"/>
      <c r="NZ436" s="154"/>
      <c r="OA436" s="154"/>
      <c r="OB436" s="154"/>
      <c r="OC436" s="154"/>
      <c r="OD436" s="154"/>
      <c r="OE436" s="154"/>
      <c r="OF436" s="154"/>
      <c r="OG436" s="154"/>
      <c r="OH436" s="154"/>
      <c r="OI436" s="154"/>
      <c r="OJ436" s="154"/>
      <c r="OK436" s="154"/>
      <c r="OL436" s="154"/>
      <c r="OM436" s="154"/>
      <c r="ON436" s="154"/>
      <c r="OO436" s="154"/>
      <c r="OP436" s="154"/>
      <c r="OQ436" s="154"/>
      <c r="OR436" s="154"/>
      <c r="OS436" s="154"/>
      <c r="OT436" s="154"/>
      <c r="OU436" s="154"/>
      <c r="OV436" s="154"/>
      <c r="OW436" s="154"/>
      <c r="OX436" s="154"/>
      <c r="OY436" s="154"/>
      <c r="OZ436" s="154"/>
      <c r="PA436" s="154"/>
      <c r="PB436" s="154"/>
      <c r="PC436" s="154"/>
      <c r="PD436" s="154"/>
      <c r="PE436" s="154"/>
      <c r="PF436" s="154"/>
      <c r="PG436" s="154"/>
      <c r="PH436" s="154"/>
      <c r="PI436" s="154"/>
      <c r="PJ436" s="154"/>
      <c r="PK436" s="154"/>
      <c r="PL436" s="154"/>
      <c r="PM436" s="154"/>
      <c r="PN436" s="154"/>
      <c r="PO436" s="154"/>
      <c r="PP436" s="154"/>
      <c r="PQ436" s="154"/>
      <c r="PR436" s="154"/>
      <c r="PS436" s="154"/>
      <c r="PT436" s="154"/>
      <c r="PU436" s="154"/>
      <c r="PV436" s="154"/>
      <c r="PW436" s="154"/>
      <c r="PX436" s="154"/>
      <c r="PY436" s="154"/>
      <c r="PZ436" s="154"/>
      <c r="QA436" s="154"/>
      <c r="QB436" s="154"/>
      <c r="QC436" s="154"/>
      <c r="QD436" s="154"/>
      <c r="QE436" s="154"/>
      <c r="QF436" s="154"/>
      <c r="QG436" s="154"/>
      <c r="QH436" s="154"/>
      <c r="QI436" s="154"/>
      <c r="QJ436" s="154"/>
      <c r="QK436" s="154"/>
      <c r="QL436" s="154"/>
      <c r="QM436" s="154"/>
      <c r="QN436" s="154"/>
      <c r="QO436" s="154"/>
      <c r="QP436" s="154"/>
      <c r="QQ436" s="154"/>
      <c r="QR436" s="154"/>
      <c r="QS436" s="154"/>
      <c r="QT436" s="154"/>
      <c r="QU436" s="154"/>
      <c r="QV436" s="154"/>
      <c r="QW436" s="154"/>
      <c r="QX436" s="154"/>
      <c r="QY436" s="154"/>
      <c r="QZ436" s="154"/>
      <c r="RA436" s="154"/>
      <c r="RB436" s="154"/>
      <c r="RC436" s="154"/>
      <c r="RD436" s="154"/>
      <c r="RE436" s="154"/>
      <c r="RF436" s="154"/>
      <c r="RG436" s="154"/>
      <c r="RH436" s="154"/>
      <c r="RI436" s="154"/>
      <c r="RJ436" s="154"/>
      <c r="RK436" s="154"/>
      <c r="RL436" s="154"/>
      <c r="RM436" s="154"/>
      <c r="RN436" s="154"/>
      <c r="RO436" s="154"/>
      <c r="RP436" s="154"/>
      <c r="RQ436" s="154"/>
      <c r="RR436" s="154"/>
      <c r="RS436" s="154"/>
      <c r="RT436" s="154"/>
      <c r="RU436" s="154"/>
      <c r="RV436" s="154"/>
      <c r="RW436" s="154"/>
      <c r="RX436" s="154"/>
      <c r="RY436" s="154"/>
      <c r="RZ436" s="154"/>
      <c r="SA436" s="154"/>
      <c r="SB436" s="154"/>
      <c r="SC436" s="154"/>
      <c r="SD436" s="154"/>
      <c r="SE436" s="154"/>
      <c r="SF436" s="154"/>
      <c r="SG436" s="154"/>
      <c r="SH436" s="154"/>
      <c r="SI436" s="154"/>
      <c r="SJ436" s="154"/>
      <c r="SK436" s="154"/>
      <c r="SL436" s="154"/>
      <c r="SM436" s="154"/>
      <c r="SN436" s="154"/>
      <c r="SO436" s="154"/>
      <c r="SP436" s="154"/>
      <c r="SQ436" s="154"/>
      <c r="SR436" s="154"/>
      <c r="SS436" s="154"/>
      <c r="ST436" s="154"/>
      <c r="SU436" s="154"/>
      <c r="SV436" s="154"/>
      <c r="SW436" s="154"/>
      <c r="SX436" s="154"/>
      <c r="SY436" s="154"/>
      <c r="SZ436" s="154"/>
      <c r="TA436" s="154"/>
      <c r="TB436" s="154"/>
      <c r="TC436" s="154"/>
      <c r="TD436" s="154"/>
      <c r="TE436" s="154"/>
      <c r="TF436" s="154"/>
      <c r="TG436" s="154"/>
      <c r="TH436" s="154"/>
      <c r="TI436" s="154"/>
      <c r="TJ436" s="154"/>
      <c r="TK436" s="154"/>
      <c r="TL436" s="154"/>
      <c r="TM436" s="154"/>
      <c r="TN436" s="154"/>
      <c r="TO436" s="154"/>
      <c r="TP436" s="154"/>
      <c r="TQ436" s="154"/>
      <c r="TR436" s="154"/>
      <c r="TS436" s="154"/>
      <c r="TT436" s="154"/>
      <c r="TU436" s="154"/>
      <c r="TV436" s="154"/>
      <c r="TW436" s="154"/>
      <c r="TX436" s="154"/>
      <c r="TY436" s="154"/>
      <c r="TZ436" s="154"/>
      <c r="UA436" s="154"/>
      <c r="UB436" s="154"/>
      <c r="UC436" s="154"/>
      <c r="UD436" s="154"/>
      <c r="UE436" s="154"/>
      <c r="UF436" s="154"/>
      <c r="UG436" s="154"/>
      <c r="UH436" s="154"/>
      <c r="UI436" s="154"/>
      <c r="UJ436" s="154"/>
      <c r="UK436" s="154"/>
      <c r="UL436" s="154"/>
      <c r="UM436" s="154"/>
      <c r="UN436" s="154"/>
      <c r="UO436" s="154"/>
      <c r="UP436" s="154"/>
      <c r="UQ436" s="154"/>
      <c r="UR436" s="154"/>
      <c r="US436" s="154"/>
      <c r="UT436" s="154"/>
      <c r="UU436" s="154"/>
      <c r="UV436" s="154"/>
      <c r="UW436" s="154"/>
      <c r="UX436" s="154"/>
      <c r="UY436" s="154"/>
      <c r="UZ436" s="154"/>
    </row>
    <row r="437" spans="1:572" x14ac:dyDescent="0.3">
      <c r="A437" s="13"/>
      <c r="B437" s="40"/>
      <c r="C437" s="347"/>
      <c r="D437" s="305"/>
      <c r="E437" s="13"/>
      <c r="F437" s="37" t="str">
        <f>C435</f>
        <v>1,826.49 บาท</v>
      </c>
      <c r="G437" s="37" t="str">
        <f>F437</f>
        <v>1,826.49 บาท</v>
      </c>
      <c r="H437" s="13"/>
      <c r="I437" s="38">
        <v>242698</v>
      </c>
    </row>
    <row r="438" spans="1:572" x14ac:dyDescent="0.3">
      <c r="A438" s="12">
        <v>9</v>
      </c>
      <c r="B438" s="35" t="s">
        <v>459</v>
      </c>
      <c r="C438" s="346" t="s">
        <v>460</v>
      </c>
      <c r="D438" s="303" t="str">
        <f>+C438</f>
        <v>2,800.00 บาท</v>
      </c>
      <c r="E438" s="11" t="s">
        <v>8</v>
      </c>
      <c r="F438" s="34" t="s">
        <v>449</v>
      </c>
      <c r="G438" s="34" t="str">
        <f>F438</f>
        <v>กรมการขนส่งทางบก</v>
      </c>
      <c r="H438" s="11" t="s">
        <v>433</v>
      </c>
      <c r="I438" s="11" t="s">
        <v>461</v>
      </c>
    </row>
    <row r="439" spans="1:572" s="155" customFormat="1" x14ac:dyDescent="0.3">
      <c r="A439" s="12"/>
      <c r="B439" s="35" t="s">
        <v>455</v>
      </c>
      <c r="C439" s="346"/>
      <c r="D439" s="304"/>
      <c r="E439" s="12"/>
      <c r="F439" s="36" t="s">
        <v>19</v>
      </c>
      <c r="G439" s="36" t="s">
        <v>436</v>
      </c>
      <c r="H439" s="12"/>
      <c r="I439" s="12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  <c r="AD439" s="154"/>
      <c r="AE439" s="154"/>
      <c r="AF439" s="154"/>
      <c r="AG439" s="154"/>
      <c r="AH439" s="154"/>
      <c r="AI439" s="154"/>
      <c r="AJ439" s="154"/>
      <c r="AK439" s="154"/>
      <c r="AL439" s="154"/>
      <c r="AM439" s="154"/>
      <c r="AN439" s="154"/>
      <c r="AO439" s="154"/>
      <c r="AP439" s="154"/>
      <c r="AQ439" s="154"/>
      <c r="AR439" s="154"/>
      <c r="AS439" s="154"/>
      <c r="AT439" s="154"/>
      <c r="AU439" s="154"/>
      <c r="AV439" s="154"/>
      <c r="AW439" s="154"/>
      <c r="AX439" s="154"/>
      <c r="AY439" s="154"/>
      <c r="AZ439" s="154"/>
      <c r="BA439" s="154"/>
      <c r="BB439" s="154"/>
      <c r="BC439" s="154"/>
      <c r="BD439" s="154"/>
      <c r="BE439" s="154"/>
      <c r="BF439" s="154"/>
      <c r="BG439" s="154"/>
      <c r="BH439" s="154"/>
      <c r="BI439" s="154"/>
      <c r="BJ439" s="154"/>
      <c r="BK439" s="154"/>
      <c r="BL439" s="154"/>
      <c r="BM439" s="154"/>
      <c r="BN439" s="154"/>
      <c r="BO439" s="154"/>
      <c r="BP439" s="154"/>
      <c r="BQ439" s="154"/>
      <c r="BR439" s="154"/>
      <c r="BS439" s="154"/>
      <c r="BT439" s="154"/>
      <c r="BU439" s="154"/>
      <c r="BV439" s="154"/>
      <c r="BW439" s="154"/>
      <c r="BX439" s="154"/>
      <c r="BY439" s="154"/>
      <c r="BZ439" s="154"/>
      <c r="CA439" s="154"/>
      <c r="CB439" s="154"/>
      <c r="CC439" s="154"/>
      <c r="CD439" s="154"/>
      <c r="CE439" s="154"/>
      <c r="CF439" s="154"/>
      <c r="CG439" s="154"/>
      <c r="CH439" s="154"/>
      <c r="CI439" s="154"/>
      <c r="CJ439" s="154"/>
      <c r="CK439" s="154"/>
      <c r="CL439" s="154"/>
      <c r="CM439" s="154"/>
      <c r="CN439" s="154"/>
      <c r="CO439" s="154"/>
      <c r="CP439" s="154"/>
      <c r="CQ439" s="154"/>
      <c r="CR439" s="154"/>
      <c r="CS439" s="154"/>
      <c r="CT439" s="154"/>
      <c r="CU439" s="154"/>
      <c r="CV439" s="154"/>
      <c r="CW439" s="154"/>
      <c r="CX439" s="154"/>
      <c r="CY439" s="154"/>
      <c r="CZ439" s="154"/>
      <c r="DA439" s="154"/>
      <c r="DB439" s="154"/>
      <c r="DC439" s="154"/>
      <c r="DD439" s="154"/>
      <c r="DE439" s="154"/>
      <c r="DF439" s="154"/>
      <c r="DG439" s="154"/>
      <c r="DH439" s="154"/>
      <c r="DI439" s="154"/>
      <c r="DJ439" s="154"/>
      <c r="DK439" s="154"/>
      <c r="DL439" s="154"/>
      <c r="DM439" s="154"/>
      <c r="DN439" s="154"/>
      <c r="DO439" s="154"/>
      <c r="DP439" s="154"/>
      <c r="DQ439" s="154"/>
      <c r="DR439" s="154"/>
      <c r="DS439" s="154"/>
      <c r="DT439" s="154"/>
      <c r="DU439" s="154"/>
      <c r="DV439" s="154"/>
      <c r="DW439" s="154"/>
      <c r="DX439" s="154"/>
      <c r="DY439" s="154"/>
      <c r="DZ439" s="154"/>
      <c r="EA439" s="154"/>
      <c r="EB439" s="154"/>
      <c r="EC439" s="154"/>
      <c r="ED439" s="154"/>
      <c r="EE439" s="154"/>
      <c r="EF439" s="154"/>
      <c r="EG439" s="154"/>
      <c r="EH439" s="154"/>
      <c r="EI439" s="154"/>
      <c r="EJ439" s="154"/>
      <c r="EK439" s="154"/>
      <c r="EL439" s="154"/>
      <c r="EM439" s="154"/>
      <c r="EN439" s="154"/>
      <c r="EO439" s="154"/>
      <c r="EP439" s="154"/>
      <c r="EQ439" s="154"/>
      <c r="ER439" s="154"/>
      <c r="ES439" s="154"/>
      <c r="ET439" s="154"/>
      <c r="EU439" s="154"/>
      <c r="EV439" s="154"/>
      <c r="EW439" s="154"/>
      <c r="EX439" s="154"/>
      <c r="EY439" s="154"/>
      <c r="EZ439" s="154"/>
      <c r="FA439" s="154"/>
      <c r="FB439" s="154"/>
      <c r="FC439" s="154"/>
      <c r="FD439" s="154"/>
      <c r="FE439" s="154"/>
      <c r="FF439" s="154"/>
      <c r="FG439" s="154"/>
      <c r="FH439" s="154"/>
      <c r="FI439" s="154"/>
      <c r="FJ439" s="154"/>
      <c r="FK439" s="154"/>
      <c r="FL439" s="154"/>
      <c r="FM439" s="154"/>
      <c r="FN439" s="154"/>
      <c r="FO439" s="154"/>
      <c r="FP439" s="154"/>
      <c r="FQ439" s="154"/>
      <c r="FR439" s="154"/>
      <c r="FS439" s="154"/>
      <c r="FT439" s="154"/>
      <c r="FU439" s="154"/>
      <c r="FV439" s="154"/>
      <c r="FW439" s="154"/>
      <c r="FX439" s="154"/>
      <c r="FY439" s="154"/>
      <c r="FZ439" s="154"/>
      <c r="GA439" s="154"/>
      <c r="GB439" s="154"/>
      <c r="GC439" s="154"/>
      <c r="GD439" s="154"/>
      <c r="GE439" s="154"/>
      <c r="GF439" s="154"/>
      <c r="GG439" s="154"/>
      <c r="GH439" s="154"/>
      <c r="GI439" s="154"/>
      <c r="GJ439" s="154"/>
      <c r="GK439" s="154"/>
      <c r="GL439" s="154"/>
      <c r="GM439" s="154"/>
      <c r="GN439" s="154"/>
      <c r="GO439" s="154"/>
      <c r="GP439" s="154"/>
      <c r="GQ439" s="154"/>
      <c r="GR439" s="154"/>
      <c r="GS439" s="154"/>
      <c r="GT439" s="154"/>
      <c r="GU439" s="154"/>
      <c r="GV439" s="154"/>
      <c r="GW439" s="154"/>
      <c r="GX439" s="154"/>
      <c r="GY439" s="154"/>
      <c r="GZ439" s="154"/>
      <c r="HA439" s="154"/>
      <c r="HB439" s="154"/>
      <c r="HC439" s="154"/>
      <c r="HD439" s="154"/>
      <c r="HE439" s="154"/>
      <c r="HF439" s="154"/>
      <c r="HG439" s="154"/>
      <c r="HH439" s="154"/>
      <c r="HI439" s="154"/>
      <c r="HJ439" s="154"/>
      <c r="HK439" s="154"/>
      <c r="HL439" s="154"/>
      <c r="HM439" s="154"/>
      <c r="HN439" s="154"/>
      <c r="HO439" s="154"/>
      <c r="HP439" s="154"/>
      <c r="HQ439" s="154"/>
      <c r="HR439" s="154"/>
      <c r="HS439" s="154"/>
      <c r="HT439" s="154"/>
      <c r="HU439" s="154"/>
      <c r="HV439" s="154"/>
      <c r="HW439" s="154"/>
      <c r="HX439" s="154"/>
      <c r="HY439" s="154"/>
      <c r="HZ439" s="154"/>
      <c r="IA439" s="154"/>
      <c r="IB439" s="154"/>
      <c r="IC439" s="154"/>
      <c r="ID439" s="154"/>
      <c r="IE439" s="154"/>
      <c r="IF439" s="154"/>
      <c r="IG439" s="154"/>
      <c r="IH439" s="154"/>
      <c r="II439" s="154"/>
      <c r="IJ439" s="154"/>
      <c r="IK439" s="154"/>
      <c r="IL439" s="154"/>
      <c r="IM439" s="154"/>
      <c r="IN439" s="154"/>
      <c r="IO439" s="154"/>
      <c r="IP439" s="154"/>
      <c r="IQ439" s="154"/>
      <c r="IR439" s="154"/>
      <c r="IS439" s="154"/>
      <c r="IT439" s="154"/>
      <c r="IU439" s="154"/>
      <c r="IV439" s="154"/>
      <c r="IW439" s="154"/>
      <c r="IX439" s="154"/>
      <c r="IY439" s="154"/>
      <c r="IZ439" s="154"/>
      <c r="JA439" s="154"/>
      <c r="JB439" s="154"/>
      <c r="JC439" s="154"/>
      <c r="JD439" s="154"/>
      <c r="JE439" s="154"/>
      <c r="JF439" s="154"/>
      <c r="JG439" s="154"/>
      <c r="JH439" s="154"/>
      <c r="JI439" s="154"/>
      <c r="JJ439" s="154"/>
      <c r="JK439" s="154"/>
      <c r="JL439" s="154"/>
      <c r="JM439" s="154"/>
      <c r="JN439" s="154"/>
      <c r="JO439" s="154"/>
      <c r="JP439" s="154"/>
      <c r="JQ439" s="154"/>
      <c r="JR439" s="154"/>
      <c r="JS439" s="154"/>
      <c r="JT439" s="154"/>
      <c r="JU439" s="154"/>
      <c r="JV439" s="154"/>
      <c r="JW439" s="154"/>
      <c r="JX439" s="154"/>
      <c r="JY439" s="154"/>
      <c r="JZ439" s="154"/>
      <c r="KA439" s="154"/>
      <c r="KB439" s="154"/>
      <c r="KC439" s="154"/>
      <c r="KD439" s="154"/>
      <c r="KE439" s="154"/>
      <c r="KF439" s="154"/>
      <c r="KG439" s="154"/>
      <c r="KH439" s="154"/>
      <c r="KI439" s="154"/>
      <c r="KJ439" s="154"/>
      <c r="KK439" s="154"/>
      <c r="KL439" s="154"/>
      <c r="KM439" s="154"/>
      <c r="KN439" s="154"/>
      <c r="KO439" s="154"/>
      <c r="KP439" s="154"/>
      <c r="KQ439" s="154"/>
      <c r="KR439" s="154"/>
      <c r="KS439" s="154"/>
      <c r="KT439" s="154"/>
      <c r="KU439" s="154"/>
      <c r="KV439" s="154"/>
      <c r="KW439" s="154"/>
      <c r="KX439" s="154"/>
      <c r="KY439" s="154"/>
      <c r="KZ439" s="154"/>
      <c r="LA439" s="154"/>
      <c r="LB439" s="154"/>
      <c r="LC439" s="154"/>
      <c r="LD439" s="154"/>
      <c r="LE439" s="154"/>
      <c r="LF439" s="154"/>
      <c r="LG439" s="154"/>
      <c r="LH439" s="154"/>
      <c r="LI439" s="154"/>
      <c r="LJ439" s="154"/>
      <c r="LK439" s="154"/>
      <c r="LL439" s="154"/>
      <c r="LM439" s="154"/>
      <c r="LN439" s="154"/>
      <c r="LO439" s="154"/>
      <c r="LP439" s="154"/>
      <c r="LQ439" s="154"/>
      <c r="LR439" s="154"/>
      <c r="LS439" s="154"/>
      <c r="LT439" s="154"/>
      <c r="LU439" s="154"/>
      <c r="LV439" s="154"/>
      <c r="LW439" s="154"/>
      <c r="LX439" s="154"/>
      <c r="LY439" s="154"/>
      <c r="LZ439" s="154"/>
      <c r="MA439" s="154"/>
      <c r="MB439" s="154"/>
      <c r="MC439" s="154"/>
      <c r="MD439" s="154"/>
      <c r="ME439" s="154"/>
      <c r="MF439" s="154"/>
      <c r="MG439" s="154"/>
      <c r="MH439" s="154"/>
      <c r="MI439" s="154"/>
      <c r="MJ439" s="154"/>
      <c r="MK439" s="154"/>
      <c r="ML439" s="154"/>
      <c r="MM439" s="154"/>
      <c r="MN439" s="154"/>
      <c r="MO439" s="154"/>
      <c r="MP439" s="154"/>
      <c r="MQ439" s="154"/>
      <c r="MR439" s="154"/>
      <c r="MS439" s="154"/>
      <c r="MT439" s="154"/>
      <c r="MU439" s="154"/>
      <c r="MV439" s="154"/>
      <c r="MW439" s="154"/>
      <c r="MX439" s="154"/>
      <c r="MY439" s="154"/>
      <c r="MZ439" s="154"/>
      <c r="NA439" s="154"/>
      <c r="NB439" s="154"/>
      <c r="NC439" s="154"/>
      <c r="ND439" s="154"/>
      <c r="NE439" s="154"/>
      <c r="NF439" s="154"/>
      <c r="NG439" s="154"/>
      <c r="NH439" s="154"/>
      <c r="NI439" s="154"/>
      <c r="NJ439" s="154"/>
      <c r="NK439" s="154"/>
      <c r="NL439" s="154"/>
      <c r="NM439" s="154"/>
      <c r="NN439" s="154"/>
      <c r="NO439" s="154"/>
      <c r="NP439" s="154"/>
      <c r="NQ439" s="154"/>
      <c r="NR439" s="154"/>
      <c r="NS439" s="154"/>
      <c r="NT439" s="154"/>
      <c r="NU439" s="154"/>
      <c r="NV439" s="154"/>
      <c r="NW439" s="154"/>
      <c r="NX439" s="154"/>
      <c r="NY439" s="154"/>
      <c r="NZ439" s="154"/>
      <c r="OA439" s="154"/>
      <c r="OB439" s="154"/>
      <c r="OC439" s="154"/>
      <c r="OD439" s="154"/>
      <c r="OE439" s="154"/>
      <c r="OF439" s="154"/>
      <c r="OG439" s="154"/>
      <c r="OH439" s="154"/>
      <c r="OI439" s="154"/>
      <c r="OJ439" s="154"/>
      <c r="OK439" s="154"/>
      <c r="OL439" s="154"/>
      <c r="OM439" s="154"/>
      <c r="ON439" s="154"/>
      <c r="OO439" s="154"/>
      <c r="OP439" s="154"/>
      <c r="OQ439" s="154"/>
      <c r="OR439" s="154"/>
      <c r="OS439" s="154"/>
      <c r="OT439" s="154"/>
      <c r="OU439" s="154"/>
      <c r="OV439" s="154"/>
      <c r="OW439" s="154"/>
      <c r="OX439" s="154"/>
      <c r="OY439" s="154"/>
      <c r="OZ439" s="154"/>
      <c r="PA439" s="154"/>
      <c r="PB439" s="154"/>
      <c r="PC439" s="154"/>
      <c r="PD439" s="154"/>
      <c r="PE439" s="154"/>
      <c r="PF439" s="154"/>
      <c r="PG439" s="154"/>
      <c r="PH439" s="154"/>
      <c r="PI439" s="154"/>
      <c r="PJ439" s="154"/>
      <c r="PK439" s="154"/>
      <c r="PL439" s="154"/>
      <c r="PM439" s="154"/>
      <c r="PN439" s="154"/>
      <c r="PO439" s="154"/>
      <c r="PP439" s="154"/>
      <c r="PQ439" s="154"/>
      <c r="PR439" s="154"/>
      <c r="PS439" s="154"/>
      <c r="PT439" s="154"/>
      <c r="PU439" s="154"/>
      <c r="PV439" s="154"/>
      <c r="PW439" s="154"/>
      <c r="PX439" s="154"/>
      <c r="PY439" s="154"/>
      <c r="PZ439" s="154"/>
      <c r="QA439" s="154"/>
      <c r="QB439" s="154"/>
      <c r="QC439" s="154"/>
      <c r="QD439" s="154"/>
      <c r="QE439" s="154"/>
      <c r="QF439" s="154"/>
      <c r="QG439" s="154"/>
      <c r="QH439" s="154"/>
      <c r="QI439" s="154"/>
      <c r="QJ439" s="154"/>
      <c r="QK439" s="154"/>
      <c r="QL439" s="154"/>
      <c r="QM439" s="154"/>
      <c r="QN439" s="154"/>
      <c r="QO439" s="154"/>
      <c r="QP439" s="154"/>
      <c r="QQ439" s="154"/>
      <c r="QR439" s="154"/>
      <c r="QS439" s="154"/>
      <c r="QT439" s="154"/>
      <c r="QU439" s="154"/>
      <c r="QV439" s="154"/>
      <c r="QW439" s="154"/>
      <c r="QX439" s="154"/>
      <c r="QY439" s="154"/>
      <c r="QZ439" s="154"/>
      <c r="RA439" s="154"/>
      <c r="RB439" s="154"/>
      <c r="RC439" s="154"/>
      <c r="RD439" s="154"/>
      <c r="RE439" s="154"/>
      <c r="RF439" s="154"/>
      <c r="RG439" s="154"/>
      <c r="RH439" s="154"/>
      <c r="RI439" s="154"/>
      <c r="RJ439" s="154"/>
      <c r="RK439" s="154"/>
      <c r="RL439" s="154"/>
      <c r="RM439" s="154"/>
      <c r="RN439" s="154"/>
      <c r="RO439" s="154"/>
      <c r="RP439" s="154"/>
      <c r="RQ439" s="154"/>
      <c r="RR439" s="154"/>
      <c r="RS439" s="154"/>
      <c r="RT439" s="154"/>
      <c r="RU439" s="154"/>
      <c r="RV439" s="154"/>
      <c r="RW439" s="154"/>
      <c r="RX439" s="154"/>
      <c r="RY439" s="154"/>
      <c r="RZ439" s="154"/>
      <c r="SA439" s="154"/>
      <c r="SB439" s="154"/>
      <c r="SC439" s="154"/>
      <c r="SD439" s="154"/>
      <c r="SE439" s="154"/>
      <c r="SF439" s="154"/>
      <c r="SG439" s="154"/>
      <c r="SH439" s="154"/>
      <c r="SI439" s="154"/>
      <c r="SJ439" s="154"/>
      <c r="SK439" s="154"/>
      <c r="SL439" s="154"/>
      <c r="SM439" s="154"/>
      <c r="SN439" s="154"/>
      <c r="SO439" s="154"/>
      <c r="SP439" s="154"/>
      <c r="SQ439" s="154"/>
      <c r="SR439" s="154"/>
      <c r="SS439" s="154"/>
      <c r="ST439" s="154"/>
      <c r="SU439" s="154"/>
      <c r="SV439" s="154"/>
      <c r="SW439" s="154"/>
      <c r="SX439" s="154"/>
      <c r="SY439" s="154"/>
      <c r="SZ439" s="154"/>
      <c r="TA439" s="154"/>
      <c r="TB439" s="154"/>
      <c r="TC439" s="154"/>
      <c r="TD439" s="154"/>
      <c r="TE439" s="154"/>
      <c r="TF439" s="154"/>
      <c r="TG439" s="154"/>
      <c r="TH439" s="154"/>
      <c r="TI439" s="154"/>
      <c r="TJ439" s="154"/>
      <c r="TK439" s="154"/>
      <c r="TL439" s="154"/>
      <c r="TM439" s="154"/>
      <c r="TN439" s="154"/>
      <c r="TO439" s="154"/>
      <c r="TP439" s="154"/>
      <c r="TQ439" s="154"/>
      <c r="TR439" s="154"/>
      <c r="TS439" s="154"/>
      <c r="TT439" s="154"/>
      <c r="TU439" s="154"/>
      <c r="TV439" s="154"/>
      <c r="TW439" s="154"/>
      <c r="TX439" s="154"/>
      <c r="TY439" s="154"/>
      <c r="TZ439" s="154"/>
      <c r="UA439" s="154"/>
      <c r="UB439" s="154"/>
      <c r="UC439" s="154"/>
      <c r="UD439" s="154"/>
      <c r="UE439" s="154"/>
      <c r="UF439" s="154"/>
      <c r="UG439" s="154"/>
      <c r="UH439" s="154"/>
      <c r="UI439" s="154"/>
      <c r="UJ439" s="154"/>
      <c r="UK439" s="154"/>
      <c r="UL439" s="154"/>
      <c r="UM439" s="154"/>
      <c r="UN439" s="154"/>
      <c r="UO439" s="154"/>
      <c r="UP439" s="154"/>
      <c r="UQ439" s="154"/>
      <c r="UR439" s="154"/>
      <c r="US439" s="154"/>
      <c r="UT439" s="154"/>
      <c r="UU439" s="154"/>
      <c r="UV439" s="154"/>
      <c r="UW439" s="154"/>
      <c r="UX439" s="154"/>
      <c r="UY439" s="154"/>
      <c r="UZ439" s="154"/>
    </row>
    <row r="440" spans="1:572" x14ac:dyDescent="0.3">
      <c r="A440" s="12"/>
      <c r="B440" s="40"/>
      <c r="C440" s="347"/>
      <c r="D440" s="305"/>
      <c r="E440" s="13"/>
      <c r="F440" s="37" t="str">
        <f>C438</f>
        <v>2,800.00 บาท</v>
      </c>
      <c r="G440" s="37" t="str">
        <f>F440</f>
        <v>2,800.00 บาท</v>
      </c>
      <c r="H440" s="13"/>
      <c r="I440" s="38">
        <v>242698</v>
      </c>
    </row>
    <row r="441" spans="1:572" x14ac:dyDescent="0.3">
      <c r="A441" s="11">
        <v>10</v>
      </c>
      <c r="B441" s="35" t="s">
        <v>459</v>
      </c>
      <c r="C441" s="346" t="s">
        <v>462</v>
      </c>
      <c r="D441" s="303" t="str">
        <f>+C441</f>
        <v>3,200.00 บาท</v>
      </c>
      <c r="E441" s="11" t="s">
        <v>8</v>
      </c>
      <c r="F441" s="34" t="s">
        <v>449</v>
      </c>
      <c r="G441" s="34" t="str">
        <f>F441</f>
        <v>กรมการขนส่งทางบก</v>
      </c>
      <c r="H441" s="11" t="s">
        <v>433</v>
      </c>
      <c r="I441" s="11" t="s">
        <v>463</v>
      </c>
    </row>
    <row r="442" spans="1:572" x14ac:dyDescent="0.3">
      <c r="A442" s="12"/>
      <c r="B442" s="35" t="s">
        <v>435</v>
      </c>
      <c r="C442" s="346"/>
      <c r="D442" s="304"/>
      <c r="E442" s="12"/>
      <c r="F442" s="36" t="s">
        <v>19</v>
      </c>
      <c r="G442" s="36" t="s">
        <v>436</v>
      </c>
      <c r="H442" s="12"/>
      <c r="I442" s="12"/>
    </row>
    <row r="443" spans="1:572" x14ac:dyDescent="0.3">
      <c r="A443" s="13"/>
      <c r="B443" s="40"/>
      <c r="C443" s="347"/>
      <c r="D443" s="305"/>
      <c r="E443" s="13"/>
      <c r="F443" s="37" t="str">
        <f>C441</f>
        <v>3,200.00 บาท</v>
      </c>
      <c r="G443" s="37" t="str">
        <f>F443</f>
        <v>3,200.00 บาท</v>
      </c>
      <c r="H443" s="13"/>
      <c r="I443" s="38">
        <v>242698</v>
      </c>
    </row>
    <row r="444" spans="1:572" x14ac:dyDescent="0.3">
      <c r="A444" s="12">
        <v>11</v>
      </c>
      <c r="B444" s="35" t="s">
        <v>440</v>
      </c>
      <c r="C444" s="346" t="s">
        <v>464</v>
      </c>
      <c r="D444" s="303" t="str">
        <f>+C444</f>
        <v>9,950.00 บาท</v>
      </c>
      <c r="E444" s="11" t="s">
        <v>8</v>
      </c>
      <c r="F444" s="34" t="s">
        <v>71</v>
      </c>
      <c r="G444" s="34" t="str">
        <f>F444</f>
        <v>สมประสงค์การช่าง</v>
      </c>
      <c r="H444" s="11" t="s">
        <v>433</v>
      </c>
      <c r="I444" s="11" t="s">
        <v>465</v>
      </c>
    </row>
    <row r="445" spans="1:572" x14ac:dyDescent="0.3">
      <c r="A445" s="12"/>
      <c r="B445" s="35" t="s">
        <v>466</v>
      </c>
      <c r="C445" s="346"/>
      <c r="D445" s="304"/>
      <c r="E445" s="12"/>
      <c r="F445" s="36" t="s">
        <v>19</v>
      </c>
      <c r="G445" s="36" t="s">
        <v>436</v>
      </c>
      <c r="H445" s="12"/>
      <c r="I445" s="12"/>
    </row>
    <row r="446" spans="1:572" x14ac:dyDescent="0.3">
      <c r="A446" s="12"/>
      <c r="B446" s="40"/>
      <c r="C446" s="347"/>
      <c r="D446" s="305"/>
      <c r="E446" s="13"/>
      <c r="F446" s="37" t="str">
        <f>C444</f>
        <v>9,950.00 บาท</v>
      </c>
      <c r="G446" s="37" t="str">
        <f>F446</f>
        <v>9,950.00 บาท</v>
      </c>
      <c r="H446" s="13"/>
      <c r="I446" s="38">
        <v>242700</v>
      </c>
    </row>
    <row r="447" spans="1:572" x14ac:dyDescent="0.3">
      <c r="A447" s="11">
        <v>12</v>
      </c>
      <c r="B447" s="39" t="s">
        <v>467</v>
      </c>
      <c r="C447" s="348" t="s">
        <v>109</v>
      </c>
      <c r="D447" s="303" t="str">
        <f>+C447</f>
        <v>250.00 บาท</v>
      </c>
      <c r="E447" s="11" t="s">
        <v>8</v>
      </c>
      <c r="F447" s="34" t="s">
        <v>468</v>
      </c>
      <c r="G447" s="34" t="str">
        <f>F447</f>
        <v>หจก.เทพวรชัย</v>
      </c>
      <c r="H447" s="11" t="s">
        <v>433</v>
      </c>
      <c r="I447" s="11" t="s">
        <v>469</v>
      </c>
    </row>
    <row r="448" spans="1:572" x14ac:dyDescent="0.3">
      <c r="A448" s="12"/>
      <c r="B448" s="35">
        <v>846044031</v>
      </c>
      <c r="C448" s="346"/>
      <c r="D448" s="304"/>
      <c r="E448" s="12"/>
      <c r="F448" s="36" t="s">
        <v>19</v>
      </c>
      <c r="G448" s="36" t="s">
        <v>436</v>
      </c>
      <c r="H448" s="12"/>
      <c r="I448" s="12"/>
    </row>
    <row r="449" spans="1:9" x14ac:dyDescent="0.3">
      <c r="A449" s="13"/>
      <c r="B449" s="40"/>
      <c r="C449" s="347"/>
      <c r="D449" s="305"/>
      <c r="E449" s="13"/>
      <c r="F449" s="37" t="str">
        <f>C447</f>
        <v>250.00 บาท</v>
      </c>
      <c r="G449" s="37" t="str">
        <f>F449</f>
        <v>250.00 บาท</v>
      </c>
      <c r="H449" s="13"/>
      <c r="I449" s="38">
        <v>242703</v>
      </c>
    </row>
    <row r="450" spans="1:9" x14ac:dyDescent="0.3">
      <c r="A450" s="12">
        <v>13</v>
      </c>
      <c r="B450" s="39" t="s">
        <v>467</v>
      </c>
      <c r="C450" s="348" t="s">
        <v>470</v>
      </c>
      <c r="D450" s="303" t="str">
        <f>+C450</f>
        <v>750.00 บาท</v>
      </c>
      <c r="E450" s="11" t="s">
        <v>8</v>
      </c>
      <c r="F450" s="34" t="s">
        <v>471</v>
      </c>
      <c r="G450" s="34" t="str">
        <f>F450</f>
        <v>แสตมป์การช่าง</v>
      </c>
      <c r="H450" s="11" t="s">
        <v>433</v>
      </c>
      <c r="I450" s="11" t="s">
        <v>472</v>
      </c>
    </row>
    <row r="451" spans="1:9" x14ac:dyDescent="0.3">
      <c r="A451" s="12"/>
      <c r="B451" s="35">
        <v>364816011</v>
      </c>
      <c r="C451" s="346"/>
      <c r="D451" s="304"/>
      <c r="E451" s="12"/>
      <c r="F451" s="36" t="s">
        <v>19</v>
      </c>
      <c r="G451" s="36" t="s">
        <v>436</v>
      </c>
      <c r="H451" s="12"/>
      <c r="I451" s="12"/>
    </row>
    <row r="452" spans="1:9" x14ac:dyDescent="0.3">
      <c r="A452" s="12"/>
      <c r="B452" s="40"/>
      <c r="C452" s="347"/>
      <c r="D452" s="305"/>
      <c r="E452" s="13"/>
      <c r="F452" s="37" t="str">
        <f>C450</f>
        <v>750.00 บาท</v>
      </c>
      <c r="G452" s="37" t="str">
        <f>F452</f>
        <v>750.00 บาท</v>
      </c>
      <c r="H452" s="13"/>
      <c r="I452" s="38">
        <v>242705</v>
      </c>
    </row>
    <row r="453" spans="1:9" x14ac:dyDescent="0.3">
      <c r="A453" s="11">
        <v>14</v>
      </c>
      <c r="B453" s="39" t="s">
        <v>467</v>
      </c>
      <c r="C453" s="348" t="s">
        <v>473</v>
      </c>
      <c r="D453" s="303" t="str">
        <f>+C453</f>
        <v>700.00 บาท</v>
      </c>
      <c r="E453" s="11" t="s">
        <v>8</v>
      </c>
      <c r="F453" s="34" t="s">
        <v>471</v>
      </c>
      <c r="G453" s="34" t="str">
        <f>F453</f>
        <v>แสตมป์การช่าง</v>
      </c>
      <c r="H453" s="11" t="s">
        <v>433</v>
      </c>
      <c r="I453" s="11" t="s">
        <v>474</v>
      </c>
    </row>
    <row r="454" spans="1:9" x14ac:dyDescent="0.3">
      <c r="A454" s="12"/>
      <c r="B454" s="35">
        <v>846044031</v>
      </c>
      <c r="C454" s="346"/>
      <c r="D454" s="304"/>
      <c r="E454" s="12"/>
      <c r="F454" s="36" t="s">
        <v>19</v>
      </c>
      <c r="G454" s="36" t="s">
        <v>436</v>
      </c>
      <c r="H454" s="12"/>
      <c r="I454" s="12"/>
    </row>
    <row r="455" spans="1:9" x14ac:dyDescent="0.3">
      <c r="A455" s="13"/>
      <c r="B455" s="40"/>
      <c r="C455" s="347"/>
      <c r="D455" s="305"/>
      <c r="E455" s="13"/>
      <c r="F455" s="37" t="str">
        <f>C453</f>
        <v>700.00 บาท</v>
      </c>
      <c r="G455" s="37" t="str">
        <f>F455</f>
        <v>700.00 บาท</v>
      </c>
      <c r="H455" s="13"/>
      <c r="I455" s="38">
        <v>242705</v>
      </c>
    </row>
    <row r="456" spans="1:9" x14ac:dyDescent="0.3">
      <c r="A456" s="12">
        <v>15</v>
      </c>
      <c r="B456" s="39" t="s">
        <v>467</v>
      </c>
      <c r="C456" s="348" t="s">
        <v>473</v>
      </c>
      <c r="D456" s="303" t="str">
        <f>+C456</f>
        <v>700.00 บาท</v>
      </c>
      <c r="E456" s="11" t="s">
        <v>8</v>
      </c>
      <c r="F456" s="34" t="s">
        <v>471</v>
      </c>
      <c r="G456" s="34" t="str">
        <f>F456</f>
        <v>แสตมป์การช่าง</v>
      </c>
      <c r="H456" s="11" t="s">
        <v>433</v>
      </c>
      <c r="I456" s="11" t="s">
        <v>475</v>
      </c>
    </row>
    <row r="457" spans="1:9" x14ac:dyDescent="0.3">
      <c r="A457" s="12"/>
      <c r="B457" s="35">
        <v>112747640</v>
      </c>
      <c r="C457" s="346"/>
      <c r="D457" s="304"/>
      <c r="E457" s="12"/>
      <c r="F457" s="36" t="s">
        <v>19</v>
      </c>
      <c r="G457" s="36" t="s">
        <v>436</v>
      </c>
      <c r="H457" s="12"/>
      <c r="I457" s="12"/>
    </row>
    <row r="458" spans="1:9" x14ac:dyDescent="0.3">
      <c r="A458" s="12"/>
      <c r="B458" s="40"/>
      <c r="C458" s="347"/>
      <c r="D458" s="305"/>
      <c r="E458" s="13"/>
      <c r="F458" s="37" t="str">
        <f>C456</f>
        <v>700.00 บาท</v>
      </c>
      <c r="G458" s="37" t="str">
        <f>F458</f>
        <v>700.00 บาท</v>
      </c>
      <c r="H458" s="13"/>
      <c r="I458" s="38">
        <v>242705</v>
      </c>
    </row>
    <row r="459" spans="1:9" x14ac:dyDescent="0.3">
      <c r="A459" s="11">
        <v>16</v>
      </c>
      <c r="B459" s="39" t="s">
        <v>476</v>
      </c>
      <c r="C459" s="348" t="s">
        <v>477</v>
      </c>
      <c r="D459" s="303" t="str">
        <f>+C459</f>
        <v>2,200.00 บาท</v>
      </c>
      <c r="E459" s="11" t="s">
        <v>8</v>
      </c>
      <c r="F459" s="34" t="s">
        <v>468</v>
      </c>
      <c r="G459" s="34" t="str">
        <f>F459</f>
        <v>หจก.เทพวรชัย</v>
      </c>
      <c r="H459" s="11" t="s">
        <v>433</v>
      </c>
      <c r="I459" s="11" t="s">
        <v>478</v>
      </c>
    </row>
    <row r="460" spans="1:9" x14ac:dyDescent="0.3">
      <c r="A460" s="12"/>
      <c r="B460" s="35" t="s">
        <v>479</v>
      </c>
      <c r="C460" s="346"/>
      <c r="D460" s="304"/>
      <c r="E460" s="12"/>
      <c r="F460" s="36" t="s">
        <v>19</v>
      </c>
      <c r="G460" s="36" t="s">
        <v>436</v>
      </c>
      <c r="H460" s="12"/>
      <c r="I460" s="12"/>
    </row>
    <row r="461" spans="1:9" x14ac:dyDescent="0.3">
      <c r="A461" s="13"/>
      <c r="B461" s="40"/>
      <c r="C461" s="347"/>
      <c r="D461" s="305"/>
      <c r="E461" s="13"/>
      <c r="F461" s="37" t="str">
        <f>C459</f>
        <v>2,200.00 บาท</v>
      </c>
      <c r="G461" s="37" t="str">
        <f>F461</f>
        <v>2,200.00 บาท</v>
      </c>
      <c r="H461" s="13"/>
      <c r="I461" s="38">
        <v>242705</v>
      </c>
    </row>
    <row r="462" spans="1:9" x14ac:dyDescent="0.3">
      <c r="A462" s="12">
        <v>17</v>
      </c>
      <c r="B462" s="39" t="s">
        <v>480</v>
      </c>
      <c r="C462" s="348" t="s">
        <v>481</v>
      </c>
      <c r="D462" s="303" t="str">
        <f>+C462</f>
        <v>65.00 บาท</v>
      </c>
      <c r="E462" s="11" t="s">
        <v>8</v>
      </c>
      <c r="F462" s="34" t="s">
        <v>482</v>
      </c>
      <c r="G462" s="34" t="str">
        <f>F462</f>
        <v>ย่งพ้ง อะหลั่ยยนต์</v>
      </c>
      <c r="H462" s="11" t="s">
        <v>433</v>
      </c>
      <c r="I462" s="11" t="s">
        <v>483</v>
      </c>
    </row>
    <row r="463" spans="1:9" x14ac:dyDescent="0.3">
      <c r="A463" s="12"/>
      <c r="B463" s="35" t="s">
        <v>484</v>
      </c>
      <c r="C463" s="346"/>
      <c r="D463" s="304"/>
      <c r="E463" s="12"/>
      <c r="F463" s="36" t="s">
        <v>19</v>
      </c>
      <c r="G463" s="36" t="s">
        <v>436</v>
      </c>
      <c r="H463" s="12"/>
      <c r="I463" s="12"/>
    </row>
    <row r="464" spans="1:9" x14ac:dyDescent="0.3">
      <c r="A464" s="12"/>
      <c r="B464" s="40"/>
      <c r="C464" s="347"/>
      <c r="D464" s="305"/>
      <c r="E464" s="13"/>
      <c r="F464" s="37" t="str">
        <f>C462</f>
        <v>65.00 บาท</v>
      </c>
      <c r="G464" s="37" t="str">
        <f>F464</f>
        <v>65.00 บาท</v>
      </c>
      <c r="H464" s="13"/>
      <c r="I464" s="38">
        <v>242705</v>
      </c>
    </row>
    <row r="465" spans="1:9" x14ac:dyDescent="0.3">
      <c r="A465" s="11">
        <v>18</v>
      </c>
      <c r="B465" s="35" t="s">
        <v>16</v>
      </c>
      <c r="C465" s="346" t="s">
        <v>78</v>
      </c>
      <c r="D465" s="303" t="str">
        <f>+C465</f>
        <v>600.00 บาท</v>
      </c>
      <c r="E465" s="11" t="s">
        <v>8</v>
      </c>
      <c r="F465" s="34" t="s">
        <v>471</v>
      </c>
      <c r="G465" s="34" t="str">
        <f>F465</f>
        <v>แสตมป์การช่าง</v>
      </c>
      <c r="H465" s="11" t="s">
        <v>433</v>
      </c>
      <c r="I465" s="11" t="s">
        <v>485</v>
      </c>
    </row>
    <row r="466" spans="1:9" x14ac:dyDescent="0.3">
      <c r="A466" s="12"/>
      <c r="B466" s="35"/>
      <c r="C466" s="346"/>
      <c r="D466" s="304"/>
      <c r="E466" s="12"/>
      <c r="F466" s="36" t="s">
        <v>19</v>
      </c>
      <c r="G466" s="36" t="s">
        <v>436</v>
      </c>
      <c r="H466" s="12"/>
      <c r="I466" s="12"/>
    </row>
    <row r="467" spans="1:9" x14ac:dyDescent="0.3">
      <c r="A467" s="13"/>
      <c r="B467" s="40"/>
      <c r="C467" s="347"/>
      <c r="D467" s="305"/>
      <c r="E467" s="13"/>
      <c r="F467" s="37" t="str">
        <f>C465</f>
        <v>600.00 บาท</v>
      </c>
      <c r="G467" s="37" t="str">
        <f>F467</f>
        <v>600.00 บาท</v>
      </c>
      <c r="H467" s="13"/>
      <c r="I467" s="38">
        <v>242705</v>
      </c>
    </row>
    <row r="468" spans="1:9" x14ac:dyDescent="0.3">
      <c r="A468" s="12">
        <v>19</v>
      </c>
      <c r="B468" s="39" t="s">
        <v>486</v>
      </c>
      <c r="C468" s="348" t="s">
        <v>487</v>
      </c>
      <c r="D468" s="303" t="str">
        <f>+C468</f>
        <v>888.00 บาท</v>
      </c>
      <c r="E468" s="11" t="s">
        <v>8</v>
      </c>
      <c r="F468" s="34" t="s">
        <v>488</v>
      </c>
      <c r="G468" s="34" t="str">
        <f>F468</f>
        <v>ศรีสัชออยล์</v>
      </c>
      <c r="H468" s="11" t="s">
        <v>433</v>
      </c>
      <c r="I468" s="11" t="s">
        <v>489</v>
      </c>
    </row>
    <row r="469" spans="1:9" x14ac:dyDescent="0.3">
      <c r="A469" s="12"/>
      <c r="B469" s="35">
        <v>1236011</v>
      </c>
      <c r="C469" s="346"/>
      <c r="D469" s="304"/>
      <c r="E469" s="12"/>
      <c r="F469" s="36" t="s">
        <v>19</v>
      </c>
      <c r="G469" s="36" t="s">
        <v>436</v>
      </c>
      <c r="H469" s="12"/>
      <c r="I469" s="12"/>
    </row>
    <row r="470" spans="1:9" x14ac:dyDescent="0.3">
      <c r="A470" s="12"/>
      <c r="B470" s="40"/>
      <c r="C470" s="347"/>
      <c r="D470" s="305"/>
      <c r="E470" s="13"/>
      <c r="F470" s="37" t="str">
        <f>C468</f>
        <v>888.00 บาท</v>
      </c>
      <c r="G470" s="37" t="str">
        <f>F470</f>
        <v>888.00 บาท</v>
      </c>
      <c r="H470" s="13"/>
      <c r="I470" s="38">
        <v>242705</v>
      </c>
    </row>
    <row r="471" spans="1:9" x14ac:dyDescent="0.3">
      <c r="A471" s="11">
        <v>20</v>
      </c>
      <c r="B471" s="39" t="s">
        <v>490</v>
      </c>
      <c r="C471" s="348" t="s">
        <v>491</v>
      </c>
      <c r="D471" s="303" t="str">
        <f>+C471</f>
        <v>796.00 บาท</v>
      </c>
      <c r="E471" s="11" t="s">
        <v>8</v>
      </c>
      <c r="F471" s="34" t="s">
        <v>488</v>
      </c>
      <c r="G471" s="34" t="str">
        <f>F471</f>
        <v>ศรีสัชออยล์</v>
      </c>
      <c r="H471" s="11" t="s">
        <v>433</v>
      </c>
      <c r="I471" s="11" t="s">
        <v>492</v>
      </c>
    </row>
    <row r="472" spans="1:9" x14ac:dyDescent="0.3">
      <c r="A472" s="12"/>
      <c r="B472" s="35" t="s">
        <v>479</v>
      </c>
      <c r="C472" s="346"/>
      <c r="D472" s="304"/>
      <c r="E472" s="12"/>
      <c r="F472" s="36" t="s">
        <v>19</v>
      </c>
      <c r="G472" s="36" t="s">
        <v>436</v>
      </c>
      <c r="H472" s="12"/>
      <c r="I472" s="12"/>
    </row>
    <row r="473" spans="1:9" x14ac:dyDescent="0.3">
      <c r="A473" s="13"/>
      <c r="B473" s="40"/>
      <c r="C473" s="347"/>
      <c r="D473" s="305"/>
      <c r="E473" s="13"/>
      <c r="F473" s="37" t="str">
        <f>C471</f>
        <v>796.00 บาท</v>
      </c>
      <c r="G473" s="37" t="str">
        <f>F473</f>
        <v>796.00 บาท</v>
      </c>
      <c r="H473" s="13"/>
      <c r="I473" s="38">
        <v>242705</v>
      </c>
    </row>
    <row r="474" spans="1:9" x14ac:dyDescent="0.3">
      <c r="A474" s="12">
        <v>21</v>
      </c>
      <c r="B474" s="39" t="s">
        <v>490</v>
      </c>
      <c r="C474" s="348" t="s">
        <v>493</v>
      </c>
      <c r="D474" s="303" t="str">
        <f>+C474</f>
        <v>280.00 บาท</v>
      </c>
      <c r="E474" s="11" t="s">
        <v>8</v>
      </c>
      <c r="F474" s="34" t="s">
        <v>482</v>
      </c>
      <c r="G474" s="34" t="str">
        <f>F474</f>
        <v>ย่งพ้ง อะหลั่ยยนต์</v>
      </c>
      <c r="H474" s="11" t="s">
        <v>433</v>
      </c>
      <c r="I474" s="11" t="s">
        <v>276</v>
      </c>
    </row>
    <row r="475" spans="1:9" x14ac:dyDescent="0.3">
      <c r="A475" s="12"/>
      <c r="B475" s="35" t="s">
        <v>479</v>
      </c>
      <c r="C475" s="346"/>
      <c r="D475" s="304"/>
      <c r="E475" s="12"/>
      <c r="F475" s="36" t="s">
        <v>19</v>
      </c>
      <c r="G475" s="36" t="s">
        <v>436</v>
      </c>
      <c r="H475" s="12"/>
      <c r="I475" s="12"/>
    </row>
    <row r="476" spans="1:9" x14ac:dyDescent="0.3">
      <c r="A476" s="12"/>
      <c r="B476" s="40"/>
      <c r="C476" s="347"/>
      <c r="D476" s="305"/>
      <c r="E476" s="13"/>
      <c r="F476" s="37" t="str">
        <f>C474</f>
        <v>280.00 บาท</v>
      </c>
      <c r="G476" s="37" t="str">
        <f>F476</f>
        <v>280.00 บาท</v>
      </c>
      <c r="H476" s="13"/>
      <c r="I476" s="38">
        <v>242705</v>
      </c>
    </row>
    <row r="477" spans="1:9" x14ac:dyDescent="0.3">
      <c r="A477" s="11">
        <v>22</v>
      </c>
      <c r="B477" s="39" t="s">
        <v>494</v>
      </c>
      <c r="C477" s="348" t="s">
        <v>487</v>
      </c>
      <c r="D477" s="303" t="str">
        <f>+C477</f>
        <v>888.00 บาท</v>
      </c>
      <c r="E477" s="11" t="s">
        <v>8</v>
      </c>
      <c r="F477" s="34" t="s">
        <v>488</v>
      </c>
      <c r="G477" s="34" t="str">
        <f>F477</f>
        <v>ศรีสัชออยล์</v>
      </c>
      <c r="H477" s="11" t="s">
        <v>433</v>
      </c>
      <c r="I477" s="11" t="s">
        <v>495</v>
      </c>
    </row>
    <row r="478" spans="1:9" x14ac:dyDescent="0.3">
      <c r="A478" s="12"/>
      <c r="B478" s="35">
        <v>2234426</v>
      </c>
      <c r="C478" s="346"/>
      <c r="D478" s="304"/>
      <c r="E478" s="12"/>
      <c r="F478" s="36" t="s">
        <v>19</v>
      </c>
      <c r="G478" s="36" t="s">
        <v>436</v>
      </c>
      <c r="H478" s="12"/>
      <c r="I478" s="12"/>
    </row>
    <row r="479" spans="1:9" x14ac:dyDescent="0.3">
      <c r="A479" s="13"/>
      <c r="B479" s="40"/>
      <c r="C479" s="347"/>
      <c r="D479" s="305"/>
      <c r="E479" s="13"/>
      <c r="F479" s="37" t="str">
        <f>C477</f>
        <v>888.00 บาท</v>
      </c>
      <c r="G479" s="37" t="str">
        <f>F479</f>
        <v>888.00 บาท</v>
      </c>
      <c r="H479" s="13"/>
      <c r="I479" s="38">
        <v>242705</v>
      </c>
    </row>
    <row r="480" spans="1:9" x14ac:dyDescent="0.3">
      <c r="A480" s="12">
        <v>23</v>
      </c>
      <c r="B480" s="39" t="s">
        <v>496</v>
      </c>
      <c r="C480" s="348" t="s">
        <v>497</v>
      </c>
      <c r="D480" s="303" t="str">
        <f t="shared" ref="D480" si="3">+C480</f>
        <v>1,327.00 บาท</v>
      </c>
      <c r="E480" s="11" t="s">
        <v>8</v>
      </c>
      <c r="F480" s="34" t="s">
        <v>488</v>
      </c>
      <c r="G480" s="34" t="str">
        <f>F480</f>
        <v>ศรีสัชออยล์</v>
      </c>
      <c r="H480" s="11" t="s">
        <v>433</v>
      </c>
      <c r="I480" s="11" t="s">
        <v>498</v>
      </c>
    </row>
    <row r="481" spans="1:9" x14ac:dyDescent="0.3">
      <c r="A481" s="12"/>
      <c r="B481" s="35" t="s">
        <v>499</v>
      </c>
      <c r="C481" s="346"/>
      <c r="D481" s="304"/>
      <c r="E481" s="12"/>
      <c r="F481" s="36" t="s">
        <v>19</v>
      </c>
      <c r="G481" s="36" t="s">
        <v>436</v>
      </c>
      <c r="H481" s="12"/>
      <c r="I481" s="12"/>
    </row>
    <row r="482" spans="1:9" x14ac:dyDescent="0.3">
      <c r="A482" s="12"/>
      <c r="B482" s="40"/>
      <c r="C482" s="347"/>
      <c r="D482" s="305"/>
      <c r="E482" s="13"/>
      <c r="F482" s="37" t="str">
        <f t="shared" ref="F482" si="4">C480</f>
        <v>1,327.00 บาท</v>
      </c>
      <c r="G482" s="37" t="str">
        <f>F482</f>
        <v>1,327.00 บาท</v>
      </c>
      <c r="H482" s="13"/>
      <c r="I482" s="38">
        <v>242705</v>
      </c>
    </row>
    <row r="483" spans="1:9" x14ac:dyDescent="0.3">
      <c r="A483" s="11">
        <v>24</v>
      </c>
      <c r="B483" s="39" t="s">
        <v>500</v>
      </c>
      <c r="C483" s="348" t="s">
        <v>501</v>
      </c>
      <c r="D483" s="303" t="str">
        <f>+C483</f>
        <v>8,710.00 บาท</v>
      </c>
      <c r="E483" s="11" t="s">
        <v>8</v>
      </c>
      <c r="F483" s="34" t="s">
        <v>488</v>
      </c>
      <c r="G483" s="34" t="str">
        <f>F483</f>
        <v>ศรีสัชออยล์</v>
      </c>
      <c r="H483" s="11" t="s">
        <v>433</v>
      </c>
      <c r="I483" s="11" t="s">
        <v>502</v>
      </c>
    </row>
    <row r="484" spans="1:9" x14ac:dyDescent="0.3">
      <c r="A484" s="12"/>
      <c r="B484" s="35" t="s">
        <v>503</v>
      </c>
      <c r="C484" s="346"/>
      <c r="D484" s="304"/>
      <c r="E484" s="12"/>
      <c r="F484" s="36" t="s">
        <v>19</v>
      </c>
      <c r="G484" s="36" t="s">
        <v>436</v>
      </c>
      <c r="H484" s="12"/>
      <c r="I484" s="12"/>
    </row>
    <row r="485" spans="1:9" x14ac:dyDescent="0.3">
      <c r="A485" s="13"/>
      <c r="B485" s="40"/>
      <c r="C485" s="347"/>
      <c r="D485" s="305"/>
      <c r="E485" s="13"/>
      <c r="F485" s="37" t="str">
        <f>C483</f>
        <v>8,710.00 บาท</v>
      </c>
      <c r="G485" s="37" t="str">
        <f>F485</f>
        <v>8,710.00 บาท</v>
      </c>
      <c r="H485" s="13"/>
      <c r="I485" s="38">
        <v>242705</v>
      </c>
    </row>
    <row r="486" spans="1:9" x14ac:dyDescent="0.3">
      <c r="A486" s="12">
        <v>25</v>
      </c>
      <c r="B486" s="39" t="s">
        <v>504</v>
      </c>
      <c r="C486" s="348" t="s">
        <v>505</v>
      </c>
      <c r="D486" s="303" t="str">
        <f>+C486</f>
        <v>6,380.00 บาท</v>
      </c>
      <c r="E486" s="11" t="s">
        <v>8</v>
      </c>
      <c r="F486" s="34" t="s">
        <v>488</v>
      </c>
      <c r="G486" s="34" t="str">
        <f>F486</f>
        <v>ศรีสัชออยล์</v>
      </c>
      <c r="H486" s="11" t="s">
        <v>433</v>
      </c>
      <c r="I486" s="11" t="s">
        <v>506</v>
      </c>
    </row>
    <row r="487" spans="1:9" x14ac:dyDescent="0.3">
      <c r="A487" s="12"/>
      <c r="B487" s="35" t="s">
        <v>455</v>
      </c>
      <c r="C487" s="346"/>
      <c r="D487" s="304"/>
      <c r="E487" s="12"/>
      <c r="F487" s="36" t="s">
        <v>19</v>
      </c>
      <c r="G487" s="36" t="s">
        <v>436</v>
      </c>
      <c r="H487" s="12"/>
      <c r="I487" s="12"/>
    </row>
    <row r="488" spans="1:9" x14ac:dyDescent="0.3">
      <c r="A488" s="12"/>
      <c r="B488" s="40"/>
      <c r="C488" s="347"/>
      <c r="D488" s="305"/>
      <c r="E488" s="13"/>
      <c r="F488" s="37" t="str">
        <f>C486</f>
        <v>6,380.00 บาท</v>
      </c>
      <c r="G488" s="37" t="str">
        <f>F488</f>
        <v>6,380.00 บาท</v>
      </c>
      <c r="H488" s="13"/>
      <c r="I488" s="38">
        <v>242705</v>
      </c>
    </row>
    <row r="489" spans="1:9" x14ac:dyDescent="0.3">
      <c r="A489" s="11">
        <v>26</v>
      </c>
      <c r="B489" s="39" t="s">
        <v>507</v>
      </c>
      <c r="C489" s="348" t="s">
        <v>508</v>
      </c>
      <c r="D489" s="303" t="str">
        <f t="shared" ref="D489" si="5">+C489</f>
        <v>5,310.00 บาท</v>
      </c>
      <c r="E489" s="11" t="s">
        <v>8</v>
      </c>
      <c r="F489" s="34" t="s">
        <v>488</v>
      </c>
      <c r="G489" s="34" t="str">
        <f>F489</f>
        <v>ศรีสัชออยล์</v>
      </c>
      <c r="H489" s="11" t="s">
        <v>433</v>
      </c>
      <c r="I489" s="11" t="s">
        <v>509</v>
      </c>
    </row>
    <row r="490" spans="1:9" x14ac:dyDescent="0.3">
      <c r="A490" s="12"/>
      <c r="B490" s="35" t="s">
        <v>510</v>
      </c>
      <c r="C490" s="346"/>
      <c r="D490" s="304"/>
      <c r="E490" s="12"/>
      <c r="F490" s="36" t="s">
        <v>19</v>
      </c>
      <c r="G490" s="36" t="s">
        <v>436</v>
      </c>
      <c r="H490" s="12"/>
      <c r="I490" s="12"/>
    </row>
    <row r="491" spans="1:9" x14ac:dyDescent="0.3">
      <c r="A491" s="13"/>
      <c r="B491" s="40"/>
      <c r="C491" s="347"/>
      <c r="D491" s="305"/>
      <c r="E491" s="13"/>
      <c r="F491" s="37" t="str">
        <f t="shared" ref="F491" si="6">C489</f>
        <v>5,310.00 บาท</v>
      </c>
      <c r="G491" s="37" t="str">
        <f>F491</f>
        <v>5,310.00 บาท</v>
      </c>
      <c r="H491" s="13"/>
      <c r="I491" s="38">
        <v>242705</v>
      </c>
    </row>
    <row r="492" spans="1:9" x14ac:dyDescent="0.3">
      <c r="A492" s="12">
        <v>27</v>
      </c>
      <c r="B492" s="39" t="s">
        <v>511</v>
      </c>
      <c r="C492" s="348" t="s">
        <v>512</v>
      </c>
      <c r="D492" s="303" t="str">
        <f t="shared" ref="D492" si="7">+C492</f>
        <v>6,950.00 บาท</v>
      </c>
      <c r="E492" s="11" t="s">
        <v>8</v>
      </c>
      <c r="F492" s="34" t="s">
        <v>488</v>
      </c>
      <c r="G492" s="34" t="str">
        <f>F492</f>
        <v>ศรีสัชออยล์</v>
      </c>
      <c r="H492" s="11" t="s">
        <v>433</v>
      </c>
      <c r="I492" s="11" t="s">
        <v>513</v>
      </c>
    </row>
    <row r="493" spans="1:9" x14ac:dyDescent="0.3">
      <c r="A493" s="12"/>
      <c r="B493" s="35" t="s">
        <v>514</v>
      </c>
      <c r="C493" s="346"/>
      <c r="D493" s="304"/>
      <c r="E493" s="12"/>
      <c r="F493" s="36" t="s">
        <v>19</v>
      </c>
      <c r="G493" s="36" t="s">
        <v>436</v>
      </c>
      <c r="H493" s="12"/>
      <c r="I493" s="12"/>
    </row>
    <row r="494" spans="1:9" x14ac:dyDescent="0.3">
      <c r="A494" s="12"/>
      <c r="B494" s="40"/>
      <c r="C494" s="347"/>
      <c r="D494" s="305"/>
      <c r="E494" s="13"/>
      <c r="F494" s="37" t="str">
        <f t="shared" ref="F494" si="8">C492</f>
        <v>6,950.00 บาท</v>
      </c>
      <c r="G494" s="37" t="str">
        <f>F494</f>
        <v>6,950.00 บาท</v>
      </c>
      <c r="H494" s="13"/>
      <c r="I494" s="38">
        <v>242705</v>
      </c>
    </row>
    <row r="495" spans="1:9" x14ac:dyDescent="0.3">
      <c r="A495" s="11">
        <v>28</v>
      </c>
      <c r="B495" s="39" t="s">
        <v>515</v>
      </c>
      <c r="C495" s="348" t="s">
        <v>516</v>
      </c>
      <c r="D495" s="303" t="str">
        <f t="shared" ref="D495" si="9">+C495</f>
        <v>9,560.00 บาท</v>
      </c>
      <c r="E495" s="11" t="s">
        <v>8</v>
      </c>
      <c r="F495" s="34" t="s">
        <v>488</v>
      </c>
      <c r="G495" s="34" t="str">
        <f>F495</f>
        <v>ศรีสัชออยล์</v>
      </c>
      <c r="H495" s="11" t="s">
        <v>433</v>
      </c>
      <c r="I495" s="11" t="s">
        <v>517</v>
      </c>
    </row>
    <row r="496" spans="1:9" x14ac:dyDescent="0.3">
      <c r="A496" s="12"/>
      <c r="B496" s="35" t="s">
        <v>466</v>
      </c>
      <c r="C496" s="346"/>
      <c r="D496" s="304"/>
      <c r="E496" s="12"/>
      <c r="F496" s="36" t="s">
        <v>19</v>
      </c>
      <c r="G496" s="36" t="s">
        <v>436</v>
      </c>
      <c r="H496" s="12"/>
      <c r="I496" s="12"/>
    </row>
    <row r="497" spans="1:9" x14ac:dyDescent="0.3">
      <c r="A497" s="13"/>
      <c r="B497" s="40"/>
      <c r="C497" s="347"/>
      <c r="D497" s="305"/>
      <c r="E497" s="13"/>
      <c r="F497" s="37" t="str">
        <f t="shared" ref="F497" si="10">C495</f>
        <v>9,560.00 บาท</v>
      </c>
      <c r="G497" s="37" t="str">
        <f>F497</f>
        <v>9,560.00 บาท</v>
      </c>
      <c r="H497" s="13"/>
      <c r="I497" s="38">
        <v>242705</v>
      </c>
    </row>
    <row r="498" spans="1:9" x14ac:dyDescent="0.3">
      <c r="A498" s="12">
        <v>29</v>
      </c>
      <c r="B498" s="39" t="s">
        <v>515</v>
      </c>
      <c r="C498" s="348" t="s">
        <v>508</v>
      </c>
      <c r="D498" s="303" t="str">
        <f t="shared" ref="D498" si="11">+C498</f>
        <v>5,310.00 บาท</v>
      </c>
      <c r="E498" s="11" t="s">
        <v>8</v>
      </c>
      <c r="F498" s="34" t="s">
        <v>488</v>
      </c>
      <c r="G498" s="34" t="str">
        <f>F498</f>
        <v>ศรีสัชออยล์</v>
      </c>
      <c r="H498" s="11" t="s">
        <v>433</v>
      </c>
      <c r="I498" s="11" t="s">
        <v>518</v>
      </c>
    </row>
    <row r="499" spans="1:9" x14ac:dyDescent="0.3">
      <c r="A499" s="12"/>
      <c r="B499" s="35" t="s">
        <v>443</v>
      </c>
      <c r="C499" s="346"/>
      <c r="D499" s="304"/>
      <c r="E499" s="12"/>
      <c r="F499" s="36" t="s">
        <v>19</v>
      </c>
      <c r="G499" s="36" t="s">
        <v>436</v>
      </c>
      <c r="H499" s="12"/>
      <c r="I499" s="12"/>
    </row>
    <row r="500" spans="1:9" x14ac:dyDescent="0.3">
      <c r="A500" s="12"/>
      <c r="B500" s="40"/>
      <c r="C500" s="347"/>
      <c r="D500" s="305"/>
      <c r="E500" s="13"/>
      <c r="F500" s="37" t="str">
        <f t="shared" ref="F500" si="12">C498</f>
        <v>5,310.00 บาท</v>
      </c>
      <c r="G500" s="37" t="str">
        <f>F500</f>
        <v>5,310.00 บาท</v>
      </c>
      <c r="H500" s="13"/>
      <c r="I500" s="38">
        <v>242705</v>
      </c>
    </row>
    <row r="501" spans="1:9" x14ac:dyDescent="0.3">
      <c r="A501" s="11">
        <v>30</v>
      </c>
      <c r="B501" s="39" t="s">
        <v>519</v>
      </c>
      <c r="C501" s="348" t="s">
        <v>487</v>
      </c>
      <c r="D501" s="303" t="str">
        <f>+C501</f>
        <v>888.00 บาท</v>
      </c>
      <c r="E501" s="11" t="s">
        <v>8</v>
      </c>
      <c r="F501" s="34" t="s">
        <v>488</v>
      </c>
      <c r="G501" s="34" t="str">
        <f>F501</f>
        <v>ศรีสัชออยล์</v>
      </c>
      <c r="H501" s="11" t="s">
        <v>433</v>
      </c>
      <c r="I501" s="11" t="s">
        <v>520</v>
      </c>
    </row>
    <row r="502" spans="1:9" x14ac:dyDescent="0.3">
      <c r="A502" s="12"/>
      <c r="B502" s="35"/>
      <c r="C502" s="346"/>
      <c r="D502" s="304"/>
      <c r="E502" s="12"/>
      <c r="F502" s="36" t="s">
        <v>19</v>
      </c>
      <c r="G502" s="36" t="s">
        <v>436</v>
      </c>
      <c r="H502" s="12"/>
      <c r="I502" s="12"/>
    </row>
    <row r="503" spans="1:9" x14ac:dyDescent="0.3">
      <c r="A503" s="13"/>
      <c r="B503" s="40"/>
      <c r="C503" s="347"/>
      <c r="D503" s="305"/>
      <c r="E503" s="13"/>
      <c r="F503" s="37" t="str">
        <f>C501</f>
        <v>888.00 บาท</v>
      </c>
      <c r="G503" s="37" t="str">
        <f>F503</f>
        <v>888.00 บาท</v>
      </c>
      <c r="H503" s="13"/>
      <c r="I503" s="38">
        <v>242705</v>
      </c>
    </row>
    <row r="504" spans="1:9" x14ac:dyDescent="0.3">
      <c r="A504" s="12">
        <v>31</v>
      </c>
      <c r="B504" s="39" t="s">
        <v>519</v>
      </c>
      <c r="C504" s="348" t="s">
        <v>487</v>
      </c>
      <c r="D504" s="303" t="str">
        <f>+C504</f>
        <v>888.00 บาท</v>
      </c>
      <c r="E504" s="11" t="s">
        <v>8</v>
      </c>
      <c r="F504" s="34" t="s">
        <v>488</v>
      </c>
      <c r="G504" s="34" t="str">
        <f>F504</f>
        <v>ศรีสัชออยล์</v>
      </c>
      <c r="H504" s="11" t="s">
        <v>433</v>
      </c>
      <c r="I504" s="11" t="s">
        <v>521</v>
      </c>
    </row>
    <row r="505" spans="1:9" x14ac:dyDescent="0.3">
      <c r="A505" s="12"/>
      <c r="B505" s="35" t="s">
        <v>522</v>
      </c>
      <c r="C505" s="346"/>
      <c r="D505" s="304"/>
      <c r="E505" s="12"/>
      <c r="F505" s="36" t="s">
        <v>19</v>
      </c>
      <c r="G505" s="36" t="s">
        <v>436</v>
      </c>
      <c r="H505" s="12"/>
      <c r="I505" s="12"/>
    </row>
    <row r="506" spans="1:9" x14ac:dyDescent="0.3">
      <c r="A506" s="12"/>
      <c r="B506" s="40"/>
      <c r="C506" s="347"/>
      <c r="D506" s="305"/>
      <c r="E506" s="13"/>
      <c r="F506" s="37" t="str">
        <f>C504</f>
        <v>888.00 บาท</v>
      </c>
      <c r="G506" s="37" t="str">
        <f>F506</f>
        <v>888.00 บาท</v>
      </c>
      <c r="H506" s="13"/>
      <c r="I506" s="38">
        <v>242705</v>
      </c>
    </row>
    <row r="507" spans="1:9" x14ac:dyDescent="0.3">
      <c r="A507" s="11">
        <v>32</v>
      </c>
      <c r="B507" s="39" t="s">
        <v>523</v>
      </c>
      <c r="C507" s="348" t="s">
        <v>524</v>
      </c>
      <c r="D507" s="303" t="str">
        <f>+C507</f>
        <v>1,680.00 บาท</v>
      </c>
      <c r="E507" s="11" t="s">
        <v>8</v>
      </c>
      <c r="F507" s="34" t="s">
        <v>488</v>
      </c>
      <c r="G507" s="34" t="str">
        <f>F507</f>
        <v>ศรีสัชออยล์</v>
      </c>
      <c r="H507" s="11" t="s">
        <v>433</v>
      </c>
      <c r="I507" s="11" t="s">
        <v>525</v>
      </c>
    </row>
    <row r="508" spans="1:9" x14ac:dyDescent="0.3">
      <c r="A508" s="12"/>
      <c r="B508" s="35">
        <v>846044031</v>
      </c>
      <c r="C508" s="346"/>
      <c r="D508" s="304"/>
      <c r="E508" s="12"/>
      <c r="F508" s="36" t="s">
        <v>19</v>
      </c>
      <c r="G508" s="36" t="s">
        <v>436</v>
      </c>
      <c r="H508" s="12"/>
      <c r="I508" s="12"/>
    </row>
    <row r="509" spans="1:9" x14ac:dyDescent="0.3">
      <c r="A509" s="13"/>
      <c r="B509" s="40"/>
      <c r="C509" s="347"/>
      <c r="D509" s="305"/>
      <c r="E509" s="13"/>
      <c r="F509" s="37" t="str">
        <f>C507</f>
        <v>1,680.00 บาท</v>
      </c>
      <c r="G509" s="37" t="str">
        <f>F509</f>
        <v>1,680.00 บาท</v>
      </c>
      <c r="H509" s="13"/>
      <c r="I509" s="38">
        <v>242705</v>
      </c>
    </row>
    <row r="510" spans="1:9" x14ac:dyDescent="0.3">
      <c r="A510" s="12">
        <v>33</v>
      </c>
      <c r="B510" s="39" t="s">
        <v>523</v>
      </c>
      <c r="C510" s="348" t="s">
        <v>316</v>
      </c>
      <c r="D510" s="303" t="str">
        <f>+C510</f>
        <v>800.00 บาท</v>
      </c>
      <c r="E510" s="11" t="s">
        <v>8</v>
      </c>
      <c r="F510" s="34" t="s">
        <v>471</v>
      </c>
      <c r="G510" s="34" t="str">
        <f>F510</f>
        <v>แสตมป์การช่าง</v>
      </c>
      <c r="H510" s="11" t="s">
        <v>433</v>
      </c>
      <c r="I510" s="11" t="s">
        <v>526</v>
      </c>
    </row>
    <row r="511" spans="1:9" x14ac:dyDescent="0.3">
      <c r="A511" s="12"/>
      <c r="B511" s="35">
        <v>846044031</v>
      </c>
      <c r="C511" s="346"/>
      <c r="D511" s="304"/>
      <c r="E511" s="12"/>
      <c r="F511" s="36" t="s">
        <v>19</v>
      </c>
      <c r="G511" s="36" t="s">
        <v>436</v>
      </c>
      <c r="H511" s="12"/>
      <c r="I511" s="12"/>
    </row>
    <row r="512" spans="1:9" x14ac:dyDescent="0.3">
      <c r="A512" s="12"/>
      <c r="B512" s="40"/>
      <c r="C512" s="347"/>
      <c r="D512" s="305"/>
      <c r="E512" s="13"/>
      <c r="F512" s="37" t="str">
        <f>C510</f>
        <v>800.00 บาท</v>
      </c>
      <c r="G512" s="37" t="str">
        <f>F512</f>
        <v>800.00 บาท</v>
      </c>
      <c r="H512" s="13"/>
      <c r="I512" s="38">
        <v>242705</v>
      </c>
    </row>
    <row r="513" spans="1:9" x14ac:dyDescent="0.3">
      <c r="A513" s="11">
        <v>34</v>
      </c>
      <c r="B513" s="39" t="s">
        <v>523</v>
      </c>
      <c r="C513" s="348" t="s">
        <v>524</v>
      </c>
      <c r="D513" s="303" t="str">
        <f>+C513</f>
        <v>1,680.00 บาท</v>
      </c>
      <c r="E513" s="11" t="s">
        <v>8</v>
      </c>
      <c r="F513" s="34" t="s">
        <v>488</v>
      </c>
      <c r="G513" s="34" t="str">
        <f>F513</f>
        <v>ศรีสัชออยล์</v>
      </c>
      <c r="H513" s="11" t="s">
        <v>433</v>
      </c>
      <c r="I513" s="11" t="s">
        <v>527</v>
      </c>
    </row>
    <row r="514" spans="1:9" x14ac:dyDescent="0.3">
      <c r="A514" s="12"/>
      <c r="B514" s="35">
        <v>112747640</v>
      </c>
      <c r="C514" s="346"/>
      <c r="D514" s="304"/>
      <c r="E514" s="12"/>
      <c r="F514" s="36" t="s">
        <v>19</v>
      </c>
      <c r="G514" s="36" t="s">
        <v>436</v>
      </c>
      <c r="H514" s="12"/>
      <c r="I514" s="12"/>
    </row>
    <row r="515" spans="1:9" x14ac:dyDescent="0.3">
      <c r="A515" s="13"/>
      <c r="B515" s="40"/>
      <c r="C515" s="347"/>
      <c r="D515" s="305"/>
      <c r="E515" s="13"/>
      <c r="F515" s="37" t="str">
        <f>C513</f>
        <v>1,680.00 บาท</v>
      </c>
      <c r="G515" s="37" t="str">
        <f>F515</f>
        <v>1,680.00 บาท</v>
      </c>
      <c r="H515" s="13"/>
      <c r="I515" s="38">
        <v>242705</v>
      </c>
    </row>
    <row r="516" spans="1:9" x14ac:dyDescent="0.3">
      <c r="A516" s="12">
        <v>35</v>
      </c>
      <c r="B516" s="39" t="s">
        <v>523</v>
      </c>
      <c r="C516" s="348" t="s">
        <v>316</v>
      </c>
      <c r="D516" s="303" t="str">
        <f>+C516</f>
        <v>800.00 บาท</v>
      </c>
      <c r="E516" s="11" t="s">
        <v>8</v>
      </c>
      <c r="F516" s="34" t="s">
        <v>471</v>
      </c>
      <c r="G516" s="34" t="str">
        <f>F516</f>
        <v>แสตมป์การช่าง</v>
      </c>
      <c r="H516" s="11" t="s">
        <v>433</v>
      </c>
      <c r="I516" s="11" t="s">
        <v>528</v>
      </c>
    </row>
    <row r="517" spans="1:9" x14ac:dyDescent="0.3">
      <c r="A517" s="12"/>
      <c r="B517" s="35">
        <v>112747640</v>
      </c>
      <c r="C517" s="346"/>
      <c r="D517" s="304"/>
      <c r="E517" s="12"/>
      <c r="F517" s="36" t="s">
        <v>19</v>
      </c>
      <c r="G517" s="36" t="s">
        <v>436</v>
      </c>
      <c r="H517" s="12"/>
      <c r="I517" s="12"/>
    </row>
    <row r="518" spans="1:9" x14ac:dyDescent="0.3">
      <c r="A518" s="12"/>
      <c r="B518" s="40"/>
      <c r="C518" s="347"/>
      <c r="D518" s="305"/>
      <c r="E518" s="13"/>
      <c r="F518" s="37" t="str">
        <f>C516</f>
        <v>800.00 บาท</v>
      </c>
      <c r="G518" s="37" t="str">
        <f>F518</f>
        <v>800.00 บาท</v>
      </c>
      <c r="H518" s="13"/>
      <c r="I518" s="38">
        <v>242705</v>
      </c>
    </row>
    <row r="519" spans="1:9" x14ac:dyDescent="0.3">
      <c r="A519" s="11">
        <v>36</v>
      </c>
      <c r="B519" s="39" t="s">
        <v>523</v>
      </c>
      <c r="C519" s="348" t="s">
        <v>524</v>
      </c>
      <c r="D519" s="303" t="str">
        <f>+C519</f>
        <v>1,680.00 บาท</v>
      </c>
      <c r="E519" s="11" t="s">
        <v>8</v>
      </c>
      <c r="F519" s="34" t="s">
        <v>488</v>
      </c>
      <c r="G519" s="34" t="str">
        <f>F519</f>
        <v>ศรีสัชออยล์</v>
      </c>
      <c r="H519" s="11" t="s">
        <v>433</v>
      </c>
      <c r="I519" s="11" t="s">
        <v>529</v>
      </c>
    </row>
    <row r="520" spans="1:9" x14ac:dyDescent="0.3">
      <c r="A520" s="12"/>
      <c r="B520" s="35">
        <v>364816011</v>
      </c>
      <c r="C520" s="346"/>
      <c r="D520" s="304"/>
      <c r="E520" s="12"/>
      <c r="F520" s="36" t="s">
        <v>19</v>
      </c>
      <c r="G520" s="36" t="s">
        <v>436</v>
      </c>
      <c r="H520" s="12"/>
      <c r="I520" s="12"/>
    </row>
    <row r="521" spans="1:9" x14ac:dyDescent="0.3">
      <c r="A521" s="13"/>
      <c r="B521" s="40"/>
      <c r="C521" s="347"/>
      <c r="D521" s="305"/>
      <c r="E521" s="13"/>
      <c r="F521" s="37" t="str">
        <f>C519</f>
        <v>1,680.00 บาท</v>
      </c>
      <c r="G521" s="37" t="str">
        <f>F521</f>
        <v>1,680.00 บาท</v>
      </c>
      <c r="H521" s="13"/>
      <c r="I521" s="38">
        <v>242705</v>
      </c>
    </row>
    <row r="522" spans="1:9" x14ac:dyDescent="0.3">
      <c r="A522" s="12">
        <v>37</v>
      </c>
      <c r="B522" s="39" t="s">
        <v>523</v>
      </c>
      <c r="C522" s="348" t="s">
        <v>316</v>
      </c>
      <c r="D522" s="303" t="str">
        <f>+C522</f>
        <v>800.00 บาท</v>
      </c>
      <c r="E522" s="11" t="s">
        <v>8</v>
      </c>
      <c r="F522" s="34" t="s">
        <v>471</v>
      </c>
      <c r="G522" s="34" t="str">
        <f>F522</f>
        <v>แสตมป์การช่าง</v>
      </c>
      <c r="H522" s="11" t="s">
        <v>433</v>
      </c>
      <c r="I522" s="11" t="s">
        <v>530</v>
      </c>
    </row>
    <row r="523" spans="1:9" x14ac:dyDescent="0.3">
      <c r="A523" s="12"/>
      <c r="B523" s="35">
        <v>364816011</v>
      </c>
      <c r="C523" s="346"/>
      <c r="D523" s="304"/>
      <c r="E523" s="12"/>
      <c r="F523" s="36" t="s">
        <v>19</v>
      </c>
      <c r="G523" s="36" t="s">
        <v>436</v>
      </c>
      <c r="H523" s="12"/>
      <c r="I523" s="12"/>
    </row>
    <row r="524" spans="1:9" x14ac:dyDescent="0.3">
      <c r="A524" s="12"/>
      <c r="B524" s="40"/>
      <c r="C524" s="347"/>
      <c r="D524" s="305"/>
      <c r="E524" s="13"/>
      <c r="F524" s="37" t="str">
        <f>C522</f>
        <v>800.00 บาท</v>
      </c>
      <c r="G524" s="37" t="str">
        <f>F524</f>
        <v>800.00 บาท</v>
      </c>
      <c r="H524" s="13"/>
      <c r="I524" s="38">
        <v>242705</v>
      </c>
    </row>
    <row r="525" spans="1:9" x14ac:dyDescent="0.3">
      <c r="A525" s="11">
        <v>38</v>
      </c>
      <c r="B525" s="39" t="s">
        <v>16</v>
      </c>
      <c r="C525" s="348" t="s">
        <v>531</v>
      </c>
      <c r="D525" s="303" t="str">
        <f t="shared" ref="D525" si="13">+C525</f>
        <v>788.00 บาท</v>
      </c>
      <c r="E525" s="11" t="s">
        <v>8</v>
      </c>
      <c r="F525" s="34"/>
      <c r="G525" s="34"/>
      <c r="H525" s="11" t="s">
        <v>433</v>
      </c>
      <c r="I525" s="11" t="s">
        <v>532</v>
      </c>
    </row>
    <row r="526" spans="1:9" x14ac:dyDescent="0.3">
      <c r="A526" s="12"/>
      <c r="B526" s="35"/>
      <c r="C526" s="346"/>
      <c r="D526" s="304"/>
      <c r="E526" s="12"/>
      <c r="F526" s="36" t="s">
        <v>19</v>
      </c>
      <c r="G526" s="36" t="s">
        <v>436</v>
      </c>
      <c r="H526" s="12"/>
      <c r="I526" s="12"/>
    </row>
    <row r="527" spans="1:9" x14ac:dyDescent="0.3">
      <c r="A527" s="13"/>
      <c r="B527" s="40"/>
      <c r="C527" s="347"/>
      <c r="D527" s="305"/>
      <c r="E527" s="13"/>
      <c r="F527" s="37" t="str">
        <f t="shared" ref="F527" si="14">C525</f>
        <v>788.00 บาท</v>
      </c>
      <c r="G527" s="37" t="str">
        <f>F527</f>
        <v>788.00 บาท</v>
      </c>
      <c r="H527" s="13"/>
      <c r="I527" s="38">
        <v>242706</v>
      </c>
    </row>
    <row r="528" spans="1:9" x14ac:dyDescent="0.3">
      <c r="A528" s="12">
        <v>39</v>
      </c>
      <c r="B528" s="39" t="s">
        <v>533</v>
      </c>
      <c r="C528" s="348" t="s">
        <v>534</v>
      </c>
      <c r="D528" s="303" t="str">
        <f>+C528</f>
        <v>139.00 บาท</v>
      </c>
      <c r="E528" s="11" t="s">
        <v>8</v>
      </c>
      <c r="F528" s="34" t="s">
        <v>482</v>
      </c>
      <c r="G528" s="34" t="str">
        <f>F528</f>
        <v>ย่งพ้ง อะหลั่ยยนต์</v>
      </c>
      <c r="H528" s="11" t="s">
        <v>433</v>
      </c>
      <c r="I528" s="11" t="s">
        <v>535</v>
      </c>
    </row>
    <row r="529" spans="1:9" x14ac:dyDescent="0.3">
      <c r="A529" s="12"/>
      <c r="B529" s="35" t="s">
        <v>499</v>
      </c>
      <c r="C529" s="346"/>
      <c r="D529" s="304"/>
      <c r="E529" s="12"/>
      <c r="F529" s="36" t="s">
        <v>19</v>
      </c>
      <c r="G529" s="36" t="s">
        <v>436</v>
      </c>
      <c r="H529" s="12"/>
      <c r="I529" s="12"/>
    </row>
    <row r="530" spans="1:9" x14ac:dyDescent="0.3">
      <c r="A530" s="12"/>
      <c r="B530" s="40"/>
      <c r="C530" s="347"/>
      <c r="D530" s="305"/>
      <c r="E530" s="13"/>
      <c r="F530" s="37" t="str">
        <f>C528</f>
        <v>139.00 บาท</v>
      </c>
      <c r="G530" s="37" t="str">
        <f>F530</f>
        <v>139.00 บาท</v>
      </c>
      <c r="H530" s="13"/>
      <c r="I530" s="38">
        <v>242707</v>
      </c>
    </row>
    <row r="531" spans="1:9" x14ac:dyDescent="0.3">
      <c r="A531" s="11">
        <v>40</v>
      </c>
      <c r="B531" s="39" t="s">
        <v>16</v>
      </c>
      <c r="C531" s="348" t="s">
        <v>536</v>
      </c>
      <c r="D531" s="303" t="str">
        <f t="shared" ref="D531" si="15">+C531</f>
        <v>510.00 บาท</v>
      </c>
      <c r="E531" s="11" t="s">
        <v>8</v>
      </c>
      <c r="F531" s="34" t="s">
        <v>537</v>
      </c>
      <c r="G531" s="34" t="str">
        <f t="shared" ref="G531" si="16">F531</f>
        <v>โชคชัยอิเล็กทริก</v>
      </c>
      <c r="H531" s="11" t="s">
        <v>433</v>
      </c>
      <c r="I531" s="11" t="s">
        <v>538</v>
      </c>
    </row>
    <row r="532" spans="1:9" x14ac:dyDescent="0.3">
      <c r="A532" s="12"/>
      <c r="B532" s="35"/>
      <c r="C532" s="346"/>
      <c r="D532" s="304"/>
      <c r="E532" s="12"/>
      <c r="F532" s="36" t="s">
        <v>19</v>
      </c>
      <c r="G532" s="36" t="s">
        <v>436</v>
      </c>
      <c r="H532" s="12"/>
      <c r="I532" s="12"/>
    </row>
    <row r="533" spans="1:9" x14ac:dyDescent="0.3">
      <c r="A533" s="13"/>
      <c r="B533" s="40"/>
      <c r="C533" s="347"/>
      <c r="D533" s="305"/>
      <c r="E533" s="13"/>
      <c r="F533" s="37" t="str">
        <f t="shared" ref="F533" si="17">C531</f>
        <v>510.00 บาท</v>
      </c>
      <c r="G533" s="37" t="str">
        <f t="shared" ref="G533" si="18">F533</f>
        <v>510.00 บาท</v>
      </c>
      <c r="H533" s="13"/>
      <c r="I533" s="38">
        <v>242707</v>
      </c>
    </row>
    <row r="534" spans="1:9" x14ac:dyDescent="0.3">
      <c r="A534" s="12">
        <v>41</v>
      </c>
      <c r="B534" s="39" t="s">
        <v>539</v>
      </c>
      <c r="C534" s="348" t="s">
        <v>540</v>
      </c>
      <c r="D534" s="303" t="str">
        <f>+C534</f>
        <v>1,476.00 บาท</v>
      </c>
      <c r="E534" s="11" t="s">
        <v>8</v>
      </c>
      <c r="F534" s="34" t="s">
        <v>488</v>
      </c>
      <c r="G534" s="34" t="str">
        <f>F534</f>
        <v>ศรีสัชออยล์</v>
      </c>
      <c r="H534" s="11" t="s">
        <v>433</v>
      </c>
      <c r="I534" s="11" t="s">
        <v>541</v>
      </c>
    </row>
    <row r="535" spans="1:9" x14ac:dyDescent="0.3">
      <c r="A535" s="12"/>
      <c r="B535" s="35" t="s">
        <v>542</v>
      </c>
      <c r="C535" s="346"/>
      <c r="D535" s="304"/>
      <c r="E535" s="12"/>
      <c r="F535" s="36" t="s">
        <v>19</v>
      </c>
      <c r="G535" s="36" t="s">
        <v>436</v>
      </c>
      <c r="H535" s="12"/>
      <c r="I535" s="12"/>
    </row>
    <row r="536" spans="1:9" x14ac:dyDescent="0.3">
      <c r="A536" s="12"/>
      <c r="B536" s="40"/>
      <c r="C536" s="347"/>
      <c r="D536" s="305"/>
      <c r="E536" s="13"/>
      <c r="F536" s="37" t="str">
        <f>C534</f>
        <v>1,476.00 บาท</v>
      </c>
      <c r="G536" s="37" t="str">
        <f>F536</f>
        <v>1,476.00 บาท</v>
      </c>
      <c r="H536" s="13"/>
      <c r="I536" s="38">
        <v>242707</v>
      </c>
    </row>
    <row r="537" spans="1:9" x14ac:dyDescent="0.3">
      <c r="A537" s="11">
        <v>42</v>
      </c>
      <c r="B537" s="39" t="s">
        <v>16</v>
      </c>
      <c r="C537" s="348" t="s">
        <v>543</v>
      </c>
      <c r="D537" s="303" t="str">
        <f t="shared" ref="D537" si="19">+C537</f>
        <v>303.00 บาท</v>
      </c>
      <c r="E537" s="11" t="s">
        <v>8</v>
      </c>
      <c r="F537" s="34"/>
      <c r="G537" s="34"/>
      <c r="H537" s="11" t="s">
        <v>433</v>
      </c>
      <c r="I537" s="11" t="s">
        <v>544</v>
      </c>
    </row>
    <row r="538" spans="1:9" x14ac:dyDescent="0.3">
      <c r="A538" s="12"/>
      <c r="B538" s="35"/>
      <c r="C538" s="346"/>
      <c r="D538" s="304"/>
      <c r="E538" s="12"/>
      <c r="F538" s="36" t="s">
        <v>19</v>
      </c>
      <c r="G538" s="36" t="s">
        <v>436</v>
      </c>
      <c r="H538" s="12"/>
      <c r="I538" s="12"/>
    </row>
    <row r="539" spans="1:9" x14ac:dyDescent="0.3">
      <c r="A539" s="13"/>
      <c r="B539" s="40"/>
      <c r="C539" s="347"/>
      <c r="D539" s="305"/>
      <c r="E539" s="13"/>
      <c r="F539" s="37" t="str">
        <f t="shared" ref="F539" si="20">C537</f>
        <v>303.00 บาท</v>
      </c>
      <c r="G539" s="37" t="str">
        <f>F539</f>
        <v>303.00 บาท</v>
      </c>
      <c r="H539" s="13"/>
      <c r="I539" s="38">
        <v>242709</v>
      </c>
    </row>
    <row r="540" spans="1:9" x14ac:dyDescent="0.3">
      <c r="A540" s="12">
        <v>43</v>
      </c>
      <c r="B540" s="39" t="s">
        <v>500</v>
      </c>
      <c r="C540" s="348" t="s">
        <v>545</v>
      </c>
      <c r="D540" s="303" t="str">
        <f t="shared" ref="D540" si="21">+C540</f>
        <v>6,190.00 บาท</v>
      </c>
      <c r="E540" s="11" t="s">
        <v>8</v>
      </c>
      <c r="F540" s="34" t="s">
        <v>488</v>
      </c>
      <c r="G540" s="34" t="str">
        <f t="shared" ref="G540" si="22">F540</f>
        <v>ศรีสัชออยล์</v>
      </c>
      <c r="H540" s="11" t="s">
        <v>433</v>
      </c>
      <c r="I540" s="11" t="s">
        <v>546</v>
      </c>
    </row>
    <row r="541" spans="1:9" x14ac:dyDescent="0.3">
      <c r="A541" s="12"/>
      <c r="B541" s="35" t="s">
        <v>503</v>
      </c>
      <c r="C541" s="346"/>
      <c r="D541" s="304"/>
      <c r="E541" s="12"/>
      <c r="F541" s="36" t="s">
        <v>19</v>
      </c>
      <c r="G541" s="36" t="s">
        <v>436</v>
      </c>
      <c r="H541" s="12"/>
      <c r="I541" s="12"/>
    </row>
    <row r="542" spans="1:9" x14ac:dyDescent="0.3">
      <c r="A542" s="12"/>
      <c r="B542" s="40"/>
      <c r="C542" s="347"/>
      <c r="D542" s="305"/>
      <c r="E542" s="13"/>
      <c r="F542" s="37" t="str">
        <f t="shared" ref="F542" si="23">C540</f>
        <v>6,190.00 บาท</v>
      </c>
      <c r="G542" s="37" t="str">
        <f>F542</f>
        <v>6,190.00 บาท</v>
      </c>
      <c r="H542" s="13"/>
      <c r="I542" s="38">
        <v>242709</v>
      </c>
    </row>
    <row r="543" spans="1:9" x14ac:dyDescent="0.3">
      <c r="A543" s="11">
        <v>44</v>
      </c>
      <c r="B543" s="39" t="s">
        <v>507</v>
      </c>
      <c r="C543" s="348" t="s">
        <v>547</v>
      </c>
      <c r="D543" s="303" t="str">
        <f>+C543</f>
        <v>5,370.00 บาท</v>
      </c>
      <c r="E543" s="11" t="s">
        <v>8</v>
      </c>
      <c r="F543" s="34" t="s">
        <v>488</v>
      </c>
      <c r="G543" s="34" t="str">
        <f>F543</f>
        <v>ศรีสัชออยล์</v>
      </c>
      <c r="H543" s="11" t="s">
        <v>433</v>
      </c>
      <c r="I543" s="11" t="s">
        <v>548</v>
      </c>
    </row>
    <row r="544" spans="1:9" x14ac:dyDescent="0.3">
      <c r="A544" s="12"/>
      <c r="B544" s="35" t="s">
        <v>510</v>
      </c>
      <c r="C544" s="346"/>
      <c r="D544" s="304"/>
      <c r="E544" s="12"/>
      <c r="F544" s="36" t="s">
        <v>19</v>
      </c>
      <c r="G544" s="36" t="s">
        <v>436</v>
      </c>
      <c r="H544" s="12"/>
      <c r="I544" s="12"/>
    </row>
    <row r="545" spans="1:9" x14ac:dyDescent="0.3">
      <c r="A545" s="13"/>
      <c r="B545" s="40"/>
      <c r="C545" s="347"/>
      <c r="D545" s="305"/>
      <c r="E545" s="13"/>
      <c r="F545" s="37" t="str">
        <f t="shared" ref="F545" si="24">C543</f>
        <v>5,370.00 บาท</v>
      </c>
      <c r="G545" s="37" t="str">
        <f>F545</f>
        <v>5,370.00 บาท</v>
      </c>
      <c r="H545" s="13"/>
      <c r="I545" s="38">
        <v>242709</v>
      </c>
    </row>
    <row r="546" spans="1:9" x14ac:dyDescent="0.3">
      <c r="A546" s="12">
        <v>45</v>
      </c>
      <c r="B546" s="35" t="s">
        <v>16</v>
      </c>
      <c r="C546" s="346" t="s">
        <v>549</v>
      </c>
      <c r="D546" s="303" t="str">
        <f>+C546</f>
        <v>660.00 บาท</v>
      </c>
      <c r="E546" s="11" t="s">
        <v>8</v>
      </c>
      <c r="F546" s="34" t="s">
        <v>550</v>
      </c>
      <c r="G546" s="34" t="str">
        <f>F546</f>
        <v>ร้านเจ๊ซ้อนพืชไร่</v>
      </c>
      <c r="H546" s="11" t="s">
        <v>433</v>
      </c>
      <c r="I546" s="11" t="s">
        <v>551</v>
      </c>
    </row>
    <row r="547" spans="1:9" x14ac:dyDescent="0.3">
      <c r="A547" s="12"/>
      <c r="B547" s="35"/>
      <c r="C547" s="346"/>
      <c r="D547" s="304"/>
      <c r="E547" s="12"/>
      <c r="F547" s="36" t="s">
        <v>19</v>
      </c>
      <c r="G547" s="36" t="s">
        <v>436</v>
      </c>
      <c r="H547" s="12"/>
      <c r="I547" s="12"/>
    </row>
    <row r="548" spans="1:9" x14ac:dyDescent="0.3">
      <c r="A548" s="12"/>
      <c r="B548" s="40"/>
      <c r="C548" s="347"/>
      <c r="D548" s="305"/>
      <c r="E548" s="13"/>
      <c r="F548" s="37" t="str">
        <f>C546</f>
        <v>660.00 บาท</v>
      </c>
      <c r="G548" s="37" t="str">
        <f>F548</f>
        <v>660.00 บาท</v>
      </c>
      <c r="H548" s="13"/>
      <c r="I548" s="38">
        <v>242709</v>
      </c>
    </row>
    <row r="549" spans="1:9" x14ac:dyDescent="0.3">
      <c r="A549" s="11">
        <v>46</v>
      </c>
      <c r="B549" s="39" t="s">
        <v>496</v>
      </c>
      <c r="C549" s="348" t="s">
        <v>552</v>
      </c>
      <c r="D549" s="303" t="str">
        <f>+C549</f>
        <v>1,825.00 บาท</v>
      </c>
      <c r="E549" s="11" t="s">
        <v>8</v>
      </c>
      <c r="F549" s="34" t="s">
        <v>488</v>
      </c>
      <c r="G549" s="34" t="str">
        <f>F549</f>
        <v>ศรีสัชออยล์</v>
      </c>
      <c r="H549" s="11" t="s">
        <v>433</v>
      </c>
      <c r="I549" s="11" t="s">
        <v>553</v>
      </c>
    </row>
    <row r="550" spans="1:9" x14ac:dyDescent="0.3">
      <c r="A550" s="12"/>
      <c r="B550" s="35" t="s">
        <v>554</v>
      </c>
      <c r="C550" s="346"/>
      <c r="D550" s="304"/>
      <c r="E550" s="12"/>
      <c r="F550" s="36" t="s">
        <v>19</v>
      </c>
      <c r="G550" s="36" t="s">
        <v>436</v>
      </c>
      <c r="H550" s="12"/>
      <c r="I550" s="12"/>
    </row>
    <row r="551" spans="1:9" x14ac:dyDescent="0.3">
      <c r="A551" s="13"/>
      <c r="B551" s="40"/>
      <c r="C551" s="347"/>
      <c r="D551" s="305"/>
      <c r="E551" s="13"/>
      <c r="F551" s="37" t="str">
        <f>C549</f>
        <v>1,825.00 บาท</v>
      </c>
      <c r="G551" s="37" t="str">
        <f>F551</f>
        <v>1,825.00 บาท</v>
      </c>
      <c r="H551" s="13"/>
      <c r="I551" s="38">
        <v>242709</v>
      </c>
    </row>
    <row r="552" spans="1:9" x14ac:dyDescent="0.3">
      <c r="A552" s="12">
        <v>47</v>
      </c>
      <c r="B552" s="39" t="s">
        <v>533</v>
      </c>
      <c r="C552" s="348" t="s">
        <v>80</v>
      </c>
      <c r="D552" s="303" t="str">
        <f>+C552</f>
        <v>300.00 บาท</v>
      </c>
      <c r="E552" s="11" t="s">
        <v>8</v>
      </c>
      <c r="F552" s="34" t="s">
        <v>71</v>
      </c>
      <c r="G552" s="34" t="str">
        <f>F552</f>
        <v>สมประสงค์การช่าง</v>
      </c>
      <c r="H552" s="11" t="s">
        <v>433</v>
      </c>
      <c r="I552" s="11" t="s">
        <v>555</v>
      </c>
    </row>
    <row r="553" spans="1:9" x14ac:dyDescent="0.3">
      <c r="A553" s="12"/>
      <c r="B553" s="35" t="s">
        <v>542</v>
      </c>
      <c r="C553" s="346"/>
      <c r="D553" s="304"/>
      <c r="E553" s="12"/>
      <c r="F553" s="36" t="s">
        <v>19</v>
      </c>
      <c r="G553" s="36" t="s">
        <v>436</v>
      </c>
      <c r="H553" s="12"/>
      <c r="I553" s="12"/>
    </row>
    <row r="554" spans="1:9" x14ac:dyDescent="0.3">
      <c r="A554" s="12"/>
      <c r="B554" s="40"/>
      <c r="C554" s="347"/>
      <c r="D554" s="305"/>
      <c r="E554" s="13"/>
      <c r="F554" s="37" t="str">
        <f>C552</f>
        <v>300.00 บาท</v>
      </c>
      <c r="G554" s="37" t="str">
        <f>F554</f>
        <v>300.00 บาท</v>
      </c>
      <c r="H554" s="13"/>
      <c r="I554" s="38">
        <v>242709</v>
      </c>
    </row>
    <row r="555" spans="1:9" x14ac:dyDescent="0.3">
      <c r="A555" s="11">
        <v>48</v>
      </c>
      <c r="B555" s="39" t="s">
        <v>556</v>
      </c>
      <c r="C555" s="348" t="s">
        <v>557</v>
      </c>
      <c r="D555" s="303" t="str">
        <f>+C555</f>
        <v>4,130.00 บาท</v>
      </c>
      <c r="E555" s="11" t="s">
        <v>8</v>
      </c>
      <c r="F555" s="34" t="s">
        <v>71</v>
      </c>
      <c r="G555" s="34" t="str">
        <f>F555</f>
        <v>สมประสงค์การช่าง</v>
      </c>
      <c r="H555" s="11" t="s">
        <v>433</v>
      </c>
      <c r="I555" s="11" t="s">
        <v>558</v>
      </c>
    </row>
    <row r="556" spans="1:9" x14ac:dyDescent="0.3">
      <c r="A556" s="12"/>
      <c r="B556" s="35" t="s">
        <v>443</v>
      </c>
      <c r="C556" s="346"/>
      <c r="D556" s="304"/>
      <c r="E556" s="12"/>
      <c r="F556" s="36" t="s">
        <v>19</v>
      </c>
      <c r="G556" s="36" t="s">
        <v>436</v>
      </c>
      <c r="H556" s="12"/>
      <c r="I556" s="12"/>
    </row>
    <row r="557" spans="1:9" x14ac:dyDescent="0.3">
      <c r="A557" s="13"/>
      <c r="B557" s="40"/>
      <c r="C557" s="347"/>
      <c r="D557" s="305"/>
      <c r="E557" s="13"/>
      <c r="F557" s="37" t="str">
        <f>C555</f>
        <v>4,130.00 บาท</v>
      </c>
      <c r="G557" s="37" t="str">
        <f>F557</f>
        <v>4,130.00 บาท</v>
      </c>
      <c r="H557" s="13"/>
      <c r="I557" s="38">
        <v>242709</v>
      </c>
    </row>
    <row r="558" spans="1:9" x14ac:dyDescent="0.3">
      <c r="A558" s="12">
        <v>49</v>
      </c>
      <c r="B558" s="39" t="s">
        <v>559</v>
      </c>
      <c r="C558" s="348" t="s">
        <v>560</v>
      </c>
      <c r="D558" s="303" t="str">
        <f t="shared" ref="D558" si="25">+C558</f>
        <v>4,988.00 บาท</v>
      </c>
      <c r="E558" s="11" t="s">
        <v>8</v>
      </c>
      <c r="F558" s="34" t="s">
        <v>561</v>
      </c>
      <c r="G558" s="34" t="str">
        <f>F558</f>
        <v>ร้านยุติธนนมบุ๊คช็อป</v>
      </c>
      <c r="H558" s="11" t="s">
        <v>433</v>
      </c>
      <c r="I558" s="11" t="s">
        <v>562</v>
      </c>
    </row>
    <row r="559" spans="1:9" x14ac:dyDescent="0.3">
      <c r="A559" s="12"/>
      <c r="B559" s="35"/>
      <c r="C559" s="346"/>
      <c r="D559" s="304"/>
      <c r="E559" s="12"/>
      <c r="F559" s="36" t="s">
        <v>19</v>
      </c>
      <c r="G559" s="36" t="s">
        <v>436</v>
      </c>
      <c r="H559" s="12"/>
      <c r="I559" s="12"/>
    </row>
    <row r="560" spans="1:9" x14ac:dyDescent="0.3">
      <c r="A560" s="12"/>
      <c r="B560" s="40"/>
      <c r="C560" s="347"/>
      <c r="D560" s="305"/>
      <c r="E560" s="13"/>
      <c r="F560" s="37" t="str">
        <f t="shared" ref="F560" si="26">C558</f>
        <v>4,988.00 บาท</v>
      </c>
      <c r="G560" s="37" t="str">
        <f>F560</f>
        <v>4,988.00 บาท</v>
      </c>
      <c r="H560" s="13"/>
      <c r="I560" s="38">
        <v>242709</v>
      </c>
    </row>
    <row r="561" spans="1:9" x14ac:dyDescent="0.3">
      <c r="A561" s="11">
        <v>50</v>
      </c>
      <c r="B561" s="35" t="s">
        <v>16</v>
      </c>
      <c r="C561" s="346" t="s">
        <v>563</v>
      </c>
      <c r="D561" s="303" t="str">
        <f>+C561</f>
        <v>270.00 บาท</v>
      </c>
      <c r="E561" s="11" t="s">
        <v>8</v>
      </c>
      <c r="F561" s="34"/>
      <c r="G561" s="34"/>
      <c r="H561" s="11" t="s">
        <v>433</v>
      </c>
      <c r="I561" s="11" t="s">
        <v>564</v>
      </c>
    </row>
    <row r="562" spans="1:9" x14ac:dyDescent="0.3">
      <c r="A562" s="12"/>
      <c r="B562" s="35"/>
      <c r="C562" s="346"/>
      <c r="D562" s="304"/>
      <c r="E562" s="12"/>
      <c r="F562" s="36" t="s">
        <v>19</v>
      </c>
      <c r="G562" s="36" t="s">
        <v>436</v>
      </c>
      <c r="H562" s="12"/>
      <c r="I562" s="12"/>
    </row>
    <row r="563" spans="1:9" x14ac:dyDescent="0.3">
      <c r="A563" s="13"/>
      <c r="B563" s="40"/>
      <c r="C563" s="347"/>
      <c r="D563" s="305"/>
      <c r="E563" s="13"/>
      <c r="F563" s="37" t="str">
        <f>C561</f>
        <v>270.00 บาท</v>
      </c>
      <c r="G563" s="37" t="str">
        <f>F563</f>
        <v>270.00 บาท</v>
      </c>
      <c r="H563" s="13"/>
      <c r="I563" s="38">
        <v>242710</v>
      </c>
    </row>
    <row r="564" spans="1:9" x14ac:dyDescent="0.3">
      <c r="A564" s="12">
        <v>51</v>
      </c>
      <c r="B564" s="39" t="s">
        <v>496</v>
      </c>
      <c r="C564" s="348" t="s">
        <v>565</v>
      </c>
      <c r="D564" s="303" t="str">
        <f t="shared" ref="D564" si="27">+C564</f>
        <v>1,562.00 บาท</v>
      </c>
      <c r="E564" s="11" t="s">
        <v>8</v>
      </c>
      <c r="F564" s="34" t="s">
        <v>488</v>
      </c>
      <c r="G564" s="34" t="str">
        <f>F564</f>
        <v>ศรีสัชออยล์</v>
      </c>
      <c r="H564" s="11" t="s">
        <v>433</v>
      </c>
      <c r="I564" s="11" t="s">
        <v>566</v>
      </c>
    </row>
    <row r="565" spans="1:9" x14ac:dyDescent="0.3">
      <c r="A565" s="12"/>
      <c r="B565" s="35" t="s">
        <v>499</v>
      </c>
      <c r="C565" s="346"/>
      <c r="D565" s="304"/>
      <c r="E565" s="12"/>
      <c r="F565" s="36" t="s">
        <v>19</v>
      </c>
      <c r="G565" s="36" t="s">
        <v>436</v>
      </c>
      <c r="H565" s="12"/>
      <c r="I565" s="12"/>
    </row>
    <row r="566" spans="1:9" x14ac:dyDescent="0.3">
      <c r="A566" s="12"/>
      <c r="B566" s="40"/>
      <c r="C566" s="347"/>
      <c r="D566" s="305"/>
      <c r="E566" s="13"/>
      <c r="F566" s="37" t="str">
        <f t="shared" ref="F566" si="28">C564</f>
        <v>1,562.00 บาท</v>
      </c>
      <c r="G566" s="37" t="str">
        <f>F566</f>
        <v>1,562.00 บาท</v>
      </c>
      <c r="H566" s="13"/>
      <c r="I566" s="38">
        <v>242710</v>
      </c>
    </row>
    <row r="567" spans="1:9" x14ac:dyDescent="0.3">
      <c r="A567" s="11">
        <v>52</v>
      </c>
      <c r="B567" s="39" t="s">
        <v>515</v>
      </c>
      <c r="C567" s="348" t="s">
        <v>567</v>
      </c>
      <c r="D567" s="303" t="str">
        <f t="shared" ref="D567" si="29">+C567</f>
        <v>8,770.00 บาท</v>
      </c>
      <c r="E567" s="11" t="s">
        <v>8</v>
      </c>
      <c r="F567" s="34" t="s">
        <v>488</v>
      </c>
      <c r="G567" s="34" t="str">
        <f>F567</f>
        <v>ศรีสัชออยล์</v>
      </c>
      <c r="H567" s="11" t="s">
        <v>433</v>
      </c>
      <c r="I567" s="11" t="s">
        <v>568</v>
      </c>
    </row>
    <row r="568" spans="1:9" x14ac:dyDescent="0.3">
      <c r="A568" s="12"/>
      <c r="B568" s="35" t="s">
        <v>466</v>
      </c>
      <c r="C568" s="346"/>
      <c r="D568" s="304"/>
      <c r="E568" s="12"/>
      <c r="F568" s="36" t="s">
        <v>19</v>
      </c>
      <c r="G568" s="36" t="s">
        <v>436</v>
      </c>
      <c r="H568" s="12"/>
      <c r="I568" s="12"/>
    </row>
    <row r="569" spans="1:9" x14ac:dyDescent="0.3">
      <c r="A569" s="13"/>
      <c r="B569" s="40"/>
      <c r="C569" s="347"/>
      <c r="D569" s="305"/>
      <c r="E569" s="13"/>
      <c r="F569" s="37" t="str">
        <f t="shared" ref="F569" si="30">C567</f>
        <v>8,770.00 บาท</v>
      </c>
      <c r="G569" s="37" t="str">
        <f>F569</f>
        <v>8,770.00 บาท</v>
      </c>
      <c r="H569" s="13"/>
      <c r="I569" s="38">
        <v>242710</v>
      </c>
    </row>
    <row r="570" spans="1:9" x14ac:dyDescent="0.3">
      <c r="A570" s="12">
        <v>53</v>
      </c>
      <c r="B570" s="39" t="s">
        <v>515</v>
      </c>
      <c r="C570" s="348" t="s">
        <v>83</v>
      </c>
      <c r="D570" s="303" t="str">
        <f t="shared" ref="D570" si="31">+C570</f>
        <v>1,900.00 บาท</v>
      </c>
      <c r="E570" s="11" t="s">
        <v>8</v>
      </c>
      <c r="F570" s="34" t="s">
        <v>482</v>
      </c>
      <c r="G570" s="34" t="str">
        <f>F570</f>
        <v>ย่งพ้ง อะหลั่ยยนต์</v>
      </c>
      <c r="H570" s="11" t="s">
        <v>433</v>
      </c>
      <c r="I570" s="11" t="s">
        <v>569</v>
      </c>
    </row>
    <row r="571" spans="1:9" x14ac:dyDescent="0.3">
      <c r="A571" s="12"/>
      <c r="B571" s="35" t="s">
        <v>466</v>
      </c>
      <c r="C571" s="346"/>
      <c r="D571" s="304"/>
      <c r="E571" s="12"/>
      <c r="F571" s="36" t="s">
        <v>19</v>
      </c>
      <c r="G571" s="36" t="s">
        <v>436</v>
      </c>
      <c r="H571" s="12"/>
      <c r="I571" s="12"/>
    </row>
    <row r="572" spans="1:9" x14ac:dyDescent="0.3">
      <c r="A572" s="12"/>
      <c r="B572" s="40"/>
      <c r="C572" s="347"/>
      <c r="D572" s="305"/>
      <c r="E572" s="13"/>
      <c r="F572" s="37" t="str">
        <f t="shared" ref="F572" si="32">C570</f>
        <v>1,900.00 บาท</v>
      </c>
      <c r="G572" s="37" t="str">
        <f>F572</f>
        <v>1,900.00 บาท</v>
      </c>
      <c r="H572" s="13"/>
      <c r="I572" s="38">
        <v>242710</v>
      </c>
    </row>
    <row r="573" spans="1:9" x14ac:dyDescent="0.3">
      <c r="A573" s="11">
        <v>54</v>
      </c>
      <c r="B573" s="39" t="s">
        <v>16</v>
      </c>
      <c r="C573" s="348" t="s">
        <v>570</v>
      </c>
      <c r="D573" s="303" t="str">
        <f t="shared" ref="D573" si="33">+C573</f>
        <v>465.00 บาท</v>
      </c>
      <c r="E573" s="11" t="s">
        <v>8</v>
      </c>
      <c r="F573" s="34" t="s">
        <v>438</v>
      </c>
      <c r="G573" s="34" t="str">
        <f t="shared" ref="G573" si="34">F573</f>
        <v>สุนทรวัสดุก่อสร้าง</v>
      </c>
      <c r="H573" s="11" t="s">
        <v>433</v>
      </c>
      <c r="I573" s="11" t="s">
        <v>555</v>
      </c>
    </row>
    <row r="574" spans="1:9" x14ac:dyDescent="0.3">
      <c r="A574" s="12"/>
      <c r="B574" s="35"/>
      <c r="C574" s="346"/>
      <c r="D574" s="304"/>
      <c r="E574" s="12"/>
      <c r="F574" s="36" t="s">
        <v>19</v>
      </c>
      <c r="G574" s="36" t="s">
        <v>436</v>
      </c>
      <c r="H574" s="12"/>
      <c r="I574" s="12"/>
    </row>
    <row r="575" spans="1:9" x14ac:dyDescent="0.3">
      <c r="A575" s="13"/>
      <c r="B575" s="40"/>
      <c r="C575" s="347"/>
      <c r="D575" s="305"/>
      <c r="E575" s="13"/>
      <c r="F575" s="37" t="str">
        <f t="shared" ref="F575" si="35">C573</f>
        <v>465.00 บาท</v>
      </c>
      <c r="G575" s="37" t="str">
        <f t="shared" ref="G575" si="36">F575</f>
        <v>465.00 บาท</v>
      </c>
      <c r="H575" s="13"/>
      <c r="I575" s="38">
        <v>242711</v>
      </c>
    </row>
    <row r="576" spans="1:9" x14ac:dyDescent="0.3">
      <c r="A576" s="12">
        <v>55</v>
      </c>
      <c r="B576" s="39" t="s">
        <v>467</v>
      </c>
      <c r="C576" s="348" t="s">
        <v>571</v>
      </c>
      <c r="D576" s="303" t="str">
        <f>+C576</f>
        <v>1,145.00 บาท</v>
      </c>
      <c r="E576" s="11" t="s">
        <v>8</v>
      </c>
      <c r="F576" s="34" t="s">
        <v>471</v>
      </c>
      <c r="G576" s="34" t="str">
        <f>F576</f>
        <v>แสตมป์การช่าง</v>
      </c>
      <c r="H576" s="11" t="s">
        <v>433</v>
      </c>
      <c r="I576" s="11" t="s">
        <v>572</v>
      </c>
    </row>
    <row r="577" spans="1:9" x14ac:dyDescent="0.3">
      <c r="A577" s="12"/>
      <c r="B577" s="35">
        <v>112747640</v>
      </c>
      <c r="C577" s="346"/>
      <c r="D577" s="304"/>
      <c r="E577" s="12"/>
      <c r="F577" s="36" t="s">
        <v>19</v>
      </c>
      <c r="G577" s="36" t="s">
        <v>436</v>
      </c>
      <c r="H577" s="12"/>
      <c r="I577" s="12"/>
    </row>
    <row r="578" spans="1:9" x14ac:dyDescent="0.3">
      <c r="A578" s="12"/>
      <c r="B578" s="40"/>
      <c r="C578" s="347"/>
      <c r="D578" s="305"/>
      <c r="E578" s="13"/>
      <c r="F578" s="37" t="str">
        <f>C576</f>
        <v>1,145.00 บาท</v>
      </c>
      <c r="G578" s="37" t="str">
        <f>F578</f>
        <v>1,145.00 บาท</v>
      </c>
      <c r="H578" s="13"/>
      <c r="I578" s="38">
        <v>242711</v>
      </c>
    </row>
    <row r="579" spans="1:9" x14ac:dyDescent="0.3">
      <c r="A579" s="11">
        <v>56</v>
      </c>
      <c r="B579" s="35" t="s">
        <v>16</v>
      </c>
      <c r="C579" s="346" t="s">
        <v>573</v>
      </c>
      <c r="D579" s="303" t="str">
        <f>+C579</f>
        <v>560.00 บาท</v>
      </c>
      <c r="E579" s="11" t="s">
        <v>8</v>
      </c>
      <c r="F579" s="34" t="s">
        <v>438</v>
      </c>
      <c r="G579" s="34" t="str">
        <f>F579</f>
        <v>สุนทรวัสดุก่อสร้าง</v>
      </c>
      <c r="H579" s="11" t="s">
        <v>433</v>
      </c>
      <c r="I579" s="11" t="s">
        <v>574</v>
      </c>
    </row>
    <row r="580" spans="1:9" x14ac:dyDescent="0.3">
      <c r="A580" s="12"/>
      <c r="B580" s="35"/>
      <c r="C580" s="346"/>
      <c r="D580" s="304"/>
      <c r="E580" s="12"/>
      <c r="F580" s="36" t="s">
        <v>19</v>
      </c>
      <c r="G580" s="36" t="s">
        <v>436</v>
      </c>
      <c r="H580" s="12"/>
      <c r="I580" s="12"/>
    </row>
    <row r="581" spans="1:9" x14ac:dyDescent="0.3">
      <c r="A581" s="13"/>
      <c r="B581" s="40"/>
      <c r="C581" s="347"/>
      <c r="D581" s="305"/>
      <c r="E581" s="13"/>
      <c r="F581" s="37" t="str">
        <f>C579</f>
        <v>560.00 บาท</v>
      </c>
      <c r="G581" s="37" t="str">
        <f>F581</f>
        <v>560.00 บาท</v>
      </c>
      <c r="H581" s="13"/>
      <c r="I581" s="38">
        <v>242711</v>
      </c>
    </row>
    <row r="582" spans="1:9" x14ac:dyDescent="0.3">
      <c r="A582" s="12">
        <v>57</v>
      </c>
      <c r="B582" s="39" t="s">
        <v>539</v>
      </c>
      <c r="C582" s="348" t="s">
        <v>575</v>
      </c>
      <c r="D582" s="303" t="str">
        <f t="shared" ref="D582" si="37">+C582</f>
        <v>2,643.00 บาท</v>
      </c>
      <c r="E582" s="11" t="s">
        <v>8</v>
      </c>
      <c r="F582" s="34" t="s">
        <v>488</v>
      </c>
      <c r="G582" s="34" t="str">
        <f t="shared" ref="G582" si="38">F582</f>
        <v>ศรีสัชออยล์</v>
      </c>
      <c r="H582" s="11" t="s">
        <v>433</v>
      </c>
      <c r="I582" s="11" t="s">
        <v>576</v>
      </c>
    </row>
    <row r="583" spans="1:9" x14ac:dyDescent="0.3">
      <c r="A583" s="12"/>
      <c r="B583" s="35" t="s">
        <v>542</v>
      </c>
      <c r="C583" s="346"/>
      <c r="D583" s="304"/>
      <c r="E583" s="12"/>
      <c r="F583" s="36" t="s">
        <v>19</v>
      </c>
      <c r="G583" s="36" t="s">
        <v>436</v>
      </c>
      <c r="H583" s="12"/>
      <c r="I583" s="12"/>
    </row>
    <row r="584" spans="1:9" x14ac:dyDescent="0.3">
      <c r="A584" s="12"/>
      <c r="B584" s="40"/>
      <c r="C584" s="347"/>
      <c r="D584" s="305"/>
      <c r="E584" s="13"/>
      <c r="F584" s="37" t="str">
        <f t="shared" ref="F584" si="39">C582</f>
        <v>2,643.00 บาท</v>
      </c>
      <c r="G584" s="37" t="str">
        <f>F584</f>
        <v>2,643.00 บาท</v>
      </c>
      <c r="H584" s="13"/>
      <c r="I584" s="38">
        <v>242711</v>
      </c>
    </row>
    <row r="585" spans="1:9" x14ac:dyDescent="0.3">
      <c r="A585" s="11">
        <v>58</v>
      </c>
      <c r="B585" s="39" t="s">
        <v>507</v>
      </c>
      <c r="C585" s="348" t="s">
        <v>547</v>
      </c>
      <c r="D585" s="303" t="str">
        <f>+C585</f>
        <v>5,370.00 บาท</v>
      </c>
      <c r="E585" s="11" t="s">
        <v>8</v>
      </c>
      <c r="F585" s="34" t="s">
        <v>488</v>
      </c>
      <c r="G585" s="34" t="str">
        <f>F585</f>
        <v>ศรีสัชออยล์</v>
      </c>
      <c r="H585" s="11" t="s">
        <v>433</v>
      </c>
      <c r="I585" s="11" t="s">
        <v>577</v>
      </c>
    </row>
    <row r="586" spans="1:9" x14ac:dyDescent="0.3">
      <c r="A586" s="12"/>
      <c r="B586" s="35" t="s">
        <v>510</v>
      </c>
      <c r="C586" s="346"/>
      <c r="D586" s="304"/>
      <c r="E586" s="12"/>
      <c r="F586" s="36" t="s">
        <v>19</v>
      </c>
      <c r="G586" s="36" t="s">
        <v>436</v>
      </c>
      <c r="H586" s="12"/>
      <c r="I586" s="12"/>
    </row>
    <row r="587" spans="1:9" x14ac:dyDescent="0.3">
      <c r="A587" s="13"/>
      <c r="B587" s="40"/>
      <c r="C587" s="347"/>
      <c r="D587" s="305"/>
      <c r="E587" s="13"/>
      <c r="F587" s="37" t="str">
        <f t="shared" ref="F587" si="40">C585</f>
        <v>5,370.00 บาท</v>
      </c>
      <c r="G587" s="37" t="str">
        <f>F587</f>
        <v>5,370.00 บาท</v>
      </c>
      <c r="H587" s="13"/>
      <c r="I587" s="38">
        <v>242712</v>
      </c>
    </row>
    <row r="588" spans="1:9" x14ac:dyDescent="0.3">
      <c r="A588" s="12">
        <v>59</v>
      </c>
      <c r="B588" s="39" t="s">
        <v>496</v>
      </c>
      <c r="C588" s="348" t="s">
        <v>578</v>
      </c>
      <c r="D588" s="303" t="str">
        <f t="shared" ref="D588" si="41">+C588</f>
        <v>1,557.00 บาท</v>
      </c>
      <c r="E588" s="11" t="s">
        <v>8</v>
      </c>
      <c r="F588" s="34" t="s">
        <v>488</v>
      </c>
      <c r="G588" s="34" t="str">
        <f t="shared" ref="G588" si="42">F588</f>
        <v>ศรีสัชออยล์</v>
      </c>
      <c r="H588" s="11" t="s">
        <v>433</v>
      </c>
      <c r="I588" s="11" t="s">
        <v>579</v>
      </c>
    </row>
    <row r="589" spans="1:9" x14ac:dyDescent="0.3">
      <c r="A589" s="12"/>
      <c r="B589" s="35" t="s">
        <v>554</v>
      </c>
      <c r="C589" s="346"/>
      <c r="D589" s="304"/>
      <c r="E589" s="12"/>
      <c r="F589" s="36" t="s">
        <v>19</v>
      </c>
      <c r="G589" s="36" t="s">
        <v>436</v>
      </c>
      <c r="H589" s="12"/>
      <c r="I589" s="12"/>
    </row>
    <row r="590" spans="1:9" x14ac:dyDescent="0.3">
      <c r="A590" s="12"/>
      <c r="B590" s="40"/>
      <c r="C590" s="347"/>
      <c r="D590" s="305"/>
      <c r="E590" s="13"/>
      <c r="F590" s="37" t="str">
        <f t="shared" ref="F590" si="43">C588</f>
        <v>1,557.00 บาท</v>
      </c>
      <c r="G590" s="37" t="str">
        <f>F590</f>
        <v>1,557.00 บาท</v>
      </c>
      <c r="H590" s="13"/>
      <c r="I590" s="38">
        <v>242713</v>
      </c>
    </row>
    <row r="591" spans="1:9" x14ac:dyDescent="0.3">
      <c r="A591" s="11">
        <v>60</v>
      </c>
      <c r="B591" s="39" t="s">
        <v>504</v>
      </c>
      <c r="C591" s="348" t="s">
        <v>547</v>
      </c>
      <c r="D591" s="303" t="str">
        <f>+C591</f>
        <v>5,370.00 บาท</v>
      </c>
      <c r="E591" s="11" t="s">
        <v>8</v>
      </c>
      <c r="F591" s="34" t="s">
        <v>488</v>
      </c>
      <c r="G591" s="34" t="str">
        <f>F591</f>
        <v>ศรีสัชออยล์</v>
      </c>
      <c r="H591" s="11" t="s">
        <v>433</v>
      </c>
      <c r="I591" s="11" t="s">
        <v>580</v>
      </c>
    </row>
    <row r="592" spans="1:9" x14ac:dyDescent="0.3">
      <c r="A592" s="12"/>
      <c r="B592" s="35" t="s">
        <v>455</v>
      </c>
      <c r="C592" s="346"/>
      <c r="D592" s="304"/>
      <c r="E592" s="12"/>
      <c r="F592" s="36" t="s">
        <v>19</v>
      </c>
      <c r="G592" s="36" t="s">
        <v>436</v>
      </c>
      <c r="H592" s="12"/>
      <c r="I592" s="12"/>
    </row>
    <row r="593" spans="1:9" x14ac:dyDescent="0.3">
      <c r="A593" s="13"/>
      <c r="B593" s="40"/>
      <c r="C593" s="347"/>
      <c r="D593" s="305"/>
      <c r="E593" s="13"/>
      <c r="F593" s="37" t="str">
        <f>C591</f>
        <v>5,370.00 บาท</v>
      </c>
      <c r="G593" s="37" t="str">
        <f>F593</f>
        <v>5,370.00 บาท</v>
      </c>
      <c r="H593" s="13"/>
      <c r="I593" s="38">
        <v>242713</v>
      </c>
    </row>
    <row r="594" spans="1:9" x14ac:dyDescent="0.3">
      <c r="A594" s="12">
        <v>61</v>
      </c>
      <c r="B594" s="39" t="s">
        <v>504</v>
      </c>
      <c r="C594" s="348" t="s">
        <v>547</v>
      </c>
      <c r="D594" s="303" t="str">
        <f>+C594</f>
        <v>5,370.00 บาท</v>
      </c>
      <c r="E594" s="11" t="s">
        <v>8</v>
      </c>
      <c r="F594" s="34" t="s">
        <v>488</v>
      </c>
      <c r="G594" s="34" t="str">
        <f>F594</f>
        <v>ศรีสัชออยล์</v>
      </c>
      <c r="H594" s="11" t="s">
        <v>433</v>
      </c>
      <c r="I594" s="11" t="s">
        <v>581</v>
      </c>
    </row>
    <row r="595" spans="1:9" x14ac:dyDescent="0.3">
      <c r="A595" s="12"/>
      <c r="B595" s="35" t="s">
        <v>435</v>
      </c>
      <c r="C595" s="346"/>
      <c r="D595" s="304"/>
      <c r="E595" s="12"/>
      <c r="F595" s="36" t="s">
        <v>19</v>
      </c>
      <c r="G595" s="36" t="s">
        <v>436</v>
      </c>
      <c r="H595" s="12"/>
      <c r="I595" s="12"/>
    </row>
    <row r="596" spans="1:9" x14ac:dyDescent="0.3">
      <c r="A596" s="12"/>
      <c r="B596" s="40"/>
      <c r="C596" s="347"/>
      <c r="D596" s="305"/>
      <c r="E596" s="13"/>
      <c r="F596" s="37" t="str">
        <f>C594</f>
        <v>5,370.00 บาท</v>
      </c>
      <c r="G596" s="37" t="str">
        <f>F596</f>
        <v>5,370.00 บาท</v>
      </c>
      <c r="H596" s="13"/>
      <c r="I596" s="38">
        <v>242713</v>
      </c>
    </row>
    <row r="597" spans="1:9" x14ac:dyDescent="0.3">
      <c r="A597" s="11">
        <v>62</v>
      </c>
      <c r="B597" s="39" t="s">
        <v>480</v>
      </c>
      <c r="C597" s="348" t="s">
        <v>582</v>
      </c>
      <c r="D597" s="303" t="str">
        <f>+C597</f>
        <v>6,965.70 บาท</v>
      </c>
      <c r="E597" s="11" t="s">
        <v>8</v>
      </c>
      <c r="F597" s="34" t="s">
        <v>583</v>
      </c>
      <c r="G597" s="34" t="str">
        <f>F597</f>
        <v>หจก.ศ.ศิลปวิไล</v>
      </c>
      <c r="H597" s="11" t="s">
        <v>433</v>
      </c>
      <c r="I597" s="11" t="s">
        <v>584</v>
      </c>
    </row>
    <row r="598" spans="1:9" x14ac:dyDescent="0.3">
      <c r="A598" s="12"/>
      <c r="B598" s="35" t="s">
        <v>484</v>
      </c>
      <c r="C598" s="346"/>
      <c r="D598" s="304"/>
      <c r="E598" s="12"/>
      <c r="F598" s="36" t="s">
        <v>19</v>
      </c>
      <c r="G598" s="36" t="s">
        <v>436</v>
      </c>
      <c r="H598" s="12"/>
      <c r="I598" s="12"/>
    </row>
    <row r="599" spans="1:9" x14ac:dyDescent="0.3">
      <c r="A599" s="13"/>
      <c r="B599" s="40"/>
      <c r="C599" s="347"/>
      <c r="D599" s="305"/>
      <c r="E599" s="13"/>
      <c r="F599" s="37" t="str">
        <f>+C597</f>
        <v>6,965.70 บาท</v>
      </c>
      <c r="G599" s="37" t="str">
        <f>+D597</f>
        <v>6,965.70 บาท</v>
      </c>
      <c r="H599" s="13"/>
      <c r="I599" s="38">
        <v>242713</v>
      </c>
    </row>
    <row r="600" spans="1:9" x14ac:dyDescent="0.3">
      <c r="A600" s="12">
        <v>63</v>
      </c>
      <c r="B600" s="39" t="s">
        <v>16</v>
      </c>
      <c r="C600" s="348" t="s">
        <v>585</v>
      </c>
      <c r="D600" s="303" t="str">
        <f>+C600</f>
        <v>624.00 บาท</v>
      </c>
      <c r="E600" s="11" t="s">
        <v>8</v>
      </c>
      <c r="F600" s="34" t="s">
        <v>438</v>
      </c>
      <c r="G600" s="34" t="str">
        <f>F600</f>
        <v>สุนทรวัสดุก่อสร้าง</v>
      </c>
      <c r="H600" s="11" t="s">
        <v>433</v>
      </c>
      <c r="I600" s="11" t="s">
        <v>586</v>
      </c>
    </row>
    <row r="601" spans="1:9" x14ac:dyDescent="0.3">
      <c r="A601" s="12"/>
      <c r="B601" s="35"/>
      <c r="C601" s="346"/>
      <c r="D601" s="304"/>
      <c r="E601" s="12"/>
      <c r="F601" s="36" t="s">
        <v>19</v>
      </c>
      <c r="G601" s="36" t="s">
        <v>436</v>
      </c>
      <c r="H601" s="12"/>
      <c r="I601" s="12"/>
    </row>
    <row r="602" spans="1:9" x14ac:dyDescent="0.3">
      <c r="A602" s="12"/>
      <c r="B602" s="40"/>
      <c r="C602" s="347"/>
      <c r="D602" s="305"/>
      <c r="E602" s="13"/>
      <c r="F602" s="37" t="str">
        <f>C600</f>
        <v>624.00 บาท</v>
      </c>
      <c r="G602" s="37" t="str">
        <f>F602</f>
        <v>624.00 บาท</v>
      </c>
      <c r="H602" s="13"/>
      <c r="I602" s="38">
        <v>242713</v>
      </c>
    </row>
    <row r="603" spans="1:9" x14ac:dyDescent="0.3">
      <c r="A603" s="11">
        <v>64</v>
      </c>
      <c r="B603" s="35" t="s">
        <v>440</v>
      </c>
      <c r="C603" s="346" t="s">
        <v>587</v>
      </c>
      <c r="D603" s="303" t="str">
        <f>+C603</f>
        <v>2,120.00 บาท</v>
      </c>
      <c r="E603" s="11" t="s">
        <v>8</v>
      </c>
      <c r="F603" s="34" t="s">
        <v>49</v>
      </c>
      <c r="G603" s="34" t="str">
        <f>F603</f>
        <v>ประเสริฐยนต์</v>
      </c>
      <c r="H603" s="11" t="s">
        <v>433</v>
      </c>
      <c r="I603" s="11" t="s">
        <v>588</v>
      </c>
    </row>
    <row r="604" spans="1:9" x14ac:dyDescent="0.3">
      <c r="A604" s="12"/>
      <c r="B604" s="35" t="s">
        <v>466</v>
      </c>
      <c r="C604" s="346"/>
      <c r="D604" s="304"/>
      <c r="E604" s="12"/>
      <c r="F604" s="36" t="s">
        <v>19</v>
      </c>
      <c r="G604" s="36" t="s">
        <v>436</v>
      </c>
      <c r="H604" s="12"/>
      <c r="I604" s="12"/>
    </row>
    <row r="605" spans="1:9" x14ac:dyDescent="0.3">
      <c r="A605" s="13"/>
      <c r="B605" s="40"/>
      <c r="C605" s="347"/>
      <c r="D605" s="305"/>
      <c r="E605" s="13"/>
      <c r="F605" s="37" t="str">
        <f>C603</f>
        <v>2,120.00 บาท</v>
      </c>
      <c r="G605" s="37" t="str">
        <f>F605</f>
        <v>2,120.00 บาท</v>
      </c>
      <c r="H605" s="13"/>
      <c r="I605" s="38">
        <v>242714</v>
      </c>
    </row>
    <row r="606" spans="1:9" x14ac:dyDescent="0.3">
      <c r="A606" s="12">
        <v>65</v>
      </c>
      <c r="B606" s="39" t="s">
        <v>480</v>
      </c>
      <c r="C606" s="348" t="s">
        <v>589</v>
      </c>
      <c r="D606" s="303" t="str">
        <f>+C606</f>
        <v>749.00 บาท</v>
      </c>
      <c r="E606" s="11" t="s">
        <v>8</v>
      </c>
      <c r="F606" s="34" t="s">
        <v>590</v>
      </c>
      <c r="G606" s="34" t="str">
        <f>F606</f>
        <v>หจก.ยศสรัล แมชชีนเนอร์รี่ แอนด์ ทรานสปอร์ต</v>
      </c>
      <c r="H606" s="11" t="s">
        <v>433</v>
      </c>
      <c r="I606" s="11" t="s">
        <v>591</v>
      </c>
    </row>
    <row r="607" spans="1:9" x14ac:dyDescent="0.3">
      <c r="A607" s="12"/>
      <c r="B607" s="35" t="s">
        <v>484</v>
      </c>
      <c r="C607" s="346"/>
      <c r="D607" s="304"/>
      <c r="E607" s="12"/>
      <c r="F607" s="36" t="s">
        <v>19</v>
      </c>
      <c r="G607" s="36" t="s">
        <v>436</v>
      </c>
      <c r="H607" s="12"/>
      <c r="I607" s="12"/>
    </row>
    <row r="608" spans="1:9" x14ac:dyDescent="0.3">
      <c r="A608" s="12"/>
      <c r="B608" s="40"/>
      <c r="C608" s="347"/>
      <c r="D608" s="305"/>
      <c r="E608" s="13"/>
      <c r="F608" s="37" t="str">
        <f>+C606</f>
        <v>749.00 บาท</v>
      </c>
      <c r="G608" s="37" t="str">
        <f>+D606</f>
        <v>749.00 บาท</v>
      </c>
      <c r="H608" s="13"/>
      <c r="I608" s="38">
        <v>242714</v>
      </c>
    </row>
    <row r="609" spans="1:9" x14ac:dyDescent="0.3">
      <c r="A609" s="11">
        <v>66</v>
      </c>
      <c r="B609" s="39" t="s">
        <v>539</v>
      </c>
      <c r="C609" s="348" t="s">
        <v>592</v>
      </c>
      <c r="D609" s="303" t="str">
        <f t="shared" ref="D609" si="44">+C609</f>
        <v>1,422.00 บาท</v>
      </c>
      <c r="E609" s="11" t="s">
        <v>8</v>
      </c>
      <c r="F609" s="34" t="s">
        <v>488</v>
      </c>
      <c r="G609" s="34" t="str">
        <f t="shared" ref="G609" si="45">F609</f>
        <v>ศรีสัชออยล์</v>
      </c>
      <c r="H609" s="11" t="s">
        <v>433</v>
      </c>
      <c r="I609" s="11" t="s">
        <v>593</v>
      </c>
    </row>
    <row r="610" spans="1:9" x14ac:dyDescent="0.3">
      <c r="A610" s="12"/>
      <c r="B610" s="35" t="s">
        <v>542</v>
      </c>
      <c r="C610" s="346"/>
      <c r="D610" s="304"/>
      <c r="E610" s="12"/>
      <c r="F610" s="36" t="s">
        <v>19</v>
      </c>
      <c r="G610" s="36" t="s">
        <v>436</v>
      </c>
      <c r="H610" s="12"/>
      <c r="I610" s="12"/>
    </row>
    <row r="611" spans="1:9" x14ac:dyDescent="0.3">
      <c r="A611" s="13"/>
      <c r="B611" s="40"/>
      <c r="C611" s="347"/>
      <c r="D611" s="305"/>
      <c r="E611" s="13"/>
      <c r="F611" s="37" t="str">
        <f t="shared" ref="F611" si="46">C609</f>
        <v>1,422.00 บาท</v>
      </c>
      <c r="G611" s="37" t="str">
        <f t="shared" ref="G611:G614" si="47">F611</f>
        <v>1,422.00 บาท</v>
      </c>
      <c r="H611" s="13"/>
      <c r="I611" s="38">
        <v>242716</v>
      </c>
    </row>
    <row r="612" spans="1:9" x14ac:dyDescent="0.3">
      <c r="A612" s="12">
        <v>67</v>
      </c>
      <c r="B612" s="39" t="s">
        <v>496</v>
      </c>
      <c r="C612" s="348" t="s">
        <v>594</v>
      </c>
      <c r="D612" s="303" t="str">
        <f t="shared" ref="D612" si="48">+C612</f>
        <v>1,317.00 บาท</v>
      </c>
      <c r="E612" s="11" t="s">
        <v>8</v>
      </c>
      <c r="F612" s="34" t="s">
        <v>488</v>
      </c>
      <c r="G612" s="34" t="str">
        <f t="shared" si="47"/>
        <v>ศรีสัชออยล์</v>
      </c>
      <c r="H612" s="11" t="s">
        <v>433</v>
      </c>
      <c r="I612" s="11" t="s">
        <v>595</v>
      </c>
    </row>
    <row r="613" spans="1:9" x14ac:dyDescent="0.3">
      <c r="A613" s="12"/>
      <c r="B613" s="35" t="s">
        <v>499</v>
      </c>
      <c r="C613" s="346"/>
      <c r="D613" s="304"/>
      <c r="E613" s="12"/>
      <c r="F613" s="36" t="s">
        <v>19</v>
      </c>
      <c r="G613" s="36" t="s">
        <v>436</v>
      </c>
      <c r="H613" s="12"/>
      <c r="I613" s="12"/>
    </row>
    <row r="614" spans="1:9" x14ac:dyDescent="0.3">
      <c r="A614" s="12"/>
      <c r="B614" s="40"/>
      <c r="C614" s="347"/>
      <c r="D614" s="305"/>
      <c r="E614" s="13"/>
      <c r="F614" s="37" t="str">
        <f t="shared" ref="F614" si="49">C612</f>
        <v>1,317.00 บาท</v>
      </c>
      <c r="G614" s="37" t="str">
        <f t="shared" si="47"/>
        <v>1,317.00 บาท</v>
      </c>
      <c r="H614" s="13"/>
      <c r="I614" s="38">
        <v>242716</v>
      </c>
    </row>
    <row r="615" spans="1:9" x14ac:dyDescent="0.3">
      <c r="A615" s="11">
        <v>68</v>
      </c>
      <c r="B615" s="39" t="s">
        <v>515</v>
      </c>
      <c r="C615" s="348" t="s">
        <v>596</v>
      </c>
      <c r="D615" s="303" t="str">
        <f t="shared" ref="D615" si="50">+C615</f>
        <v>6,120.00 บาท</v>
      </c>
      <c r="E615" s="11" t="s">
        <v>8</v>
      </c>
      <c r="F615" s="34" t="s">
        <v>488</v>
      </c>
      <c r="G615" s="34" t="str">
        <f>F615</f>
        <v>ศรีสัชออยล์</v>
      </c>
      <c r="H615" s="11" t="s">
        <v>433</v>
      </c>
      <c r="I615" s="11" t="s">
        <v>597</v>
      </c>
    </row>
    <row r="616" spans="1:9" x14ac:dyDescent="0.3">
      <c r="A616" s="12"/>
      <c r="B616" s="35" t="s">
        <v>443</v>
      </c>
      <c r="C616" s="346"/>
      <c r="D616" s="304"/>
      <c r="E616" s="12"/>
      <c r="F616" s="36" t="s">
        <v>19</v>
      </c>
      <c r="G616" s="36" t="s">
        <v>436</v>
      </c>
      <c r="H616" s="12"/>
      <c r="I616" s="12"/>
    </row>
    <row r="617" spans="1:9" x14ac:dyDescent="0.3">
      <c r="A617" s="13"/>
      <c r="B617" s="40"/>
      <c r="C617" s="347"/>
      <c r="D617" s="305"/>
      <c r="E617" s="13"/>
      <c r="F617" s="37" t="str">
        <f t="shared" ref="F617" si="51">C615</f>
        <v>6,120.00 บาท</v>
      </c>
      <c r="G617" s="37" t="str">
        <f>F617</f>
        <v>6,120.00 บาท</v>
      </c>
      <c r="H617" s="13"/>
      <c r="I617" s="38">
        <v>242716</v>
      </c>
    </row>
    <row r="618" spans="1:9" x14ac:dyDescent="0.3">
      <c r="A618" s="12">
        <v>69</v>
      </c>
      <c r="B618" s="39" t="s">
        <v>533</v>
      </c>
      <c r="C618" s="348" t="s">
        <v>563</v>
      </c>
      <c r="D618" s="303" t="str">
        <f>+C618</f>
        <v>270.00 บาท</v>
      </c>
      <c r="E618" s="11" t="s">
        <v>8</v>
      </c>
      <c r="F618" s="34" t="s">
        <v>598</v>
      </c>
      <c r="G618" s="34" t="str">
        <f>F618</f>
        <v>ร้านสองพี่น้อง-มอเตอร์</v>
      </c>
      <c r="H618" s="11" t="s">
        <v>433</v>
      </c>
      <c r="I618" s="11" t="s">
        <v>599</v>
      </c>
    </row>
    <row r="619" spans="1:9" x14ac:dyDescent="0.3">
      <c r="A619" s="12"/>
      <c r="B619" s="35" t="s">
        <v>542</v>
      </c>
      <c r="C619" s="346"/>
      <c r="D619" s="304"/>
      <c r="E619" s="12"/>
      <c r="F619" s="36" t="s">
        <v>19</v>
      </c>
      <c r="G619" s="36" t="s">
        <v>436</v>
      </c>
      <c r="H619" s="12"/>
      <c r="I619" s="12"/>
    </row>
    <row r="620" spans="1:9" x14ac:dyDescent="0.3">
      <c r="A620" s="12"/>
      <c r="B620" s="40"/>
      <c r="C620" s="347"/>
      <c r="D620" s="305"/>
      <c r="E620" s="13"/>
      <c r="F620" s="37" t="str">
        <f>C618</f>
        <v>270.00 บาท</v>
      </c>
      <c r="G620" s="37" t="str">
        <f>F620</f>
        <v>270.00 บาท</v>
      </c>
      <c r="H620" s="13"/>
      <c r="I620" s="38">
        <v>242716</v>
      </c>
    </row>
    <row r="621" spans="1:9" x14ac:dyDescent="0.3">
      <c r="A621" s="11">
        <v>70</v>
      </c>
      <c r="B621" s="39" t="s">
        <v>496</v>
      </c>
      <c r="C621" s="348" t="s">
        <v>540</v>
      </c>
      <c r="D621" s="303" t="str">
        <f t="shared" ref="D621" si="52">+C621</f>
        <v>1,476.00 บาท</v>
      </c>
      <c r="E621" s="11" t="s">
        <v>8</v>
      </c>
      <c r="F621" s="34" t="s">
        <v>488</v>
      </c>
      <c r="G621" s="34" t="str">
        <f t="shared" ref="G621" si="53">F621</f>
        <v>ศรีสัชออยล์</v>
      </c>
      <c r="H621" s="11" t="s">
        <v>433</v>
      </c>
      <c r="I621" s="11" t="s">
        <v>593</v>
      </c>
    </row>
    <row r="622" spans="1:9" x14ac:dyDescent="0.3">
      <c r="A622" s="12"/>
      <c r="B622" s="35" t="s">
        <v>554</v>
      </c>
      <c r="C622" s="346"/>
      <c r="D622" s="304"/>
      <c r="E622" s="12"/>
      <c r="F622" s="36" t="s">
        <v>19</v>
      </c>
      <c r="G622" s="36" t="s">
        <v>436</v>
      </c>
      <c r="H622" s="12"/>
      <c r="I622" s="12"/>
    </row>
    <row r="623" spans="1:9" x14ac:dyDescent="0.3">
      <c r="A623" s="13"/>
      <c r="B623" s="40"/>
      <c r="C623" s="347"/>
      <c r="D623" s="305"/>
      <c r="E623" s="13"/>
      <c r="F623" s="37" t="str">
        <f t="shared" ref="F623" si="54">C621</f>
        <v>1,476.00 บาท</v>
      </c>
      <c r="G623" s="37" t="str">
        <f t="shared" ref="G623:G624" si="55">F623</f>
        <v>1,476.00 บาท</v>
      </c>
      <c r="H623" s="13"/>
      <c r="I623" s="38">
        <v>242717</v>
      </c>
    </row>
    <row r="624" spans="1:9" x14ac:dyDescent="0.3">
      <c r="A624" s="12">
        <v>71</v>
      </c>
      <c r="B624" s="39" t="s">
        <v>500</v>
      </c>
      <c r="C624" s="348" t="s">
        <v>547</v>
      </c>
      <c r="D624" s="303" t="str">
        <f t="shared" ref="D624" si="56">+C624</f>
        <v>5,370.00 บาท</v>
      </c>
      <c r="E624" s="11" t="s">
        <v>8</v>
      </c>
      <c r="F624" s="34" t="s">
        <v>488</v>
      </c>
      <c r="G624" s="34" t="str">
        <f t="shared" si="55"/>
        <v>ศรีสัชออยล์</v>
      </c>
      <c r="H624" s="11" t="s">
        <v>433</v>
      </c>
      <c r="I624" s="11" t="s">
        <v>600</v>
      </c>
    </row>
    <row r="625" spans="1:9" x14ac:dyDescent="0.3">
      <c r="A625" s="12"/>
      <c r="B625" s="35" t="s">
        <v>503</v>
      </c>
      <c r="C625" s="346"/>
      <c r="D625" s="304"/>
      <c r="E625" s="12"/>
      <c r="F625" s="36" t="s">
        <v>19</v>
      </c>
      <c r="G625" s="36" t="s">
        <v>436</v>
      </c>
      <c r="H625" s="12"/>
      <c r="I625" s="12"/>
    </row>
    <row r="626" spans="1:9" x14ac:dyDescent="0.3">
      <c r="A626" s="12"/>
      <c r="B626" s="40"/>
      <c r="C626" s="347"/>
      <c r="D626" s="305"/>
      <c r="E626" s="13"/>
      <c r="F626" s="37" t="str">
        <f t="shared" ref="F626" si="57">C624</f>
        <v>5,370.00 บาท</v>
      </c>
      <c r="G626" s="37" t="str">
        <f t="shared" ref="G626:G630" si="58">F626</f>
        <v>5,370.00 บาท</v>
      </c>
      <c r="H626" s="13"/>
      <c r="I626" s="38">
        <v>242717</v>
      </c>
    </row>
    <row r="627" spans="1:9" x14ac:dyDescent="0.3">
      <c r="A627" s="11">
        <v>72</v>
      </c>
      <c r="B627" s="39" t="s">
        <v>507</v>
      </c>
      <c r="C627" s="348" t="s">
        <v>547</v>
      </c>
      <c r="D627" s="303" t="str">
        <f t="shared" ref="D627" si="59">+C627</f>
        <v>5,370.00 บาท</v>
      </c>
      <c r="E627" s="11" t="s">
        <v>8</v>
      </c>
      <c r="F627" s="34" t="s">
        <v>488</v>
      </c>
      <c r="G627" s="34" t="str">
        <f t="shared" si="58"/>
        <v>ศรีสัชออยล์</v>
      </c>
      <c r="H627" s="11" t="s">
        <v>433</v>
      </c>
      <c r="I627" s="11" t="s">
        <v>601</v>
      </c>
    </row>
    <row r="628" spans="1:9" x14ac:dyDescent="0.3">
      <c r="A628" s="12"/>
      <c r="B628" s="35" t="s">
        <v>510</v>
      </c>
      <c r="C628" s="346"/>
      <c r="D628" s="304"/>
      <c r="E628" s="12"/>
      <c r="F628" s="36" t="s">
        <v>19</v>
      </c>
      <c r="G628" s="36" t="s">
        <v>436</v>
      </c>
      <c r="H628" s="12"/>
      <c r="I628" s="12"/>
    </row>
    <row r="629" spans="1:9" x14ac:dyDescent="0.3">
      <c r="A629" s="13"/>
      <c r="B629" s="40"/>
      <c r="C629" s="347"/>
      <c r="D629" s="305"/>
      <c r="E629" s="13"/>
      <c r="F629" s="37" t="str">
        <f t="shared" ref="F629" si="60">C627</f>
        <v>5,370.00 บาท</v>
      </c>
      <c r="G629" s="37" t="str">
        <f t="shared" si="58"/>
        <v>5,370.00 บาท</v>
      </c>
      <c r="H629" s="13"/>
      <c r="I629" s="38">
        <v>242717</v>
      </c>
    </row>
    <row r="630" spans="1:9" x14ac:dyDescent="0.3">
      <c r="A630" s="12">
        <v>73</v>
      </c>
      <c r="B630" s="39" t="s">
        <v>16</v>
      </c>
      <c r="C630" s="348" t="s">
        <v>602</v>
      </c>
      <c r="D630" s="303" t="str">
        <f t="shared" ref="D630" si="61">+C630</f>
        <v>480.00 บาท</v>
      </c>
      <c r="E630" s="11" t="s">
        <v>8</v>
      </c>
      <c r="F630" s="34" t="s">
        <v>603</v>
      </c>
      <c r="G630" s="34" t="str">
        <f t="shared" si="58"/>
        <v>ร้านสุภาพก่อสร้าง</v>
      </c>
      <c r="H630" s="11" t="s">
        <v>433</v>
      </c>
      <c r="I630" s="11" t="s">
        <v>604</v>
      </c>
    </row>
    <row r="631" spans="1:9" x14ac:dyDescent="0.3">
      <c r="A631" s="12"/>
      <c r="B631" s="35"/>
      <c r="C631" s="346"/>
      <c r="D631" s="304"/>
      <c r="E631" s="12"/>
      <c r="F631" s="36" t="s">
        <v>19</v>
      </c>
      <c r="G631" s="36" t="s">
        <v>436</v>
      </c>
      <c r="H631" s="12"/>
      <c r="I631" s="12"/>
    </row>
    <row r="632" spans="1:9" x14ac:dyDescent="0.3">
      <c r="A632" s="12"/>
      <c r="B632" s="40"/>
      <c r="C632" s="347"/>
      <c r="D632" s="305"/>
      <c r="E632" s="13"/>
      <c r="F632" s="37" t="str">
        <f t="shared" ref="F632" si="62">C630</f>
        <v>480.00 บาท</v>
      </c>
      <c r="G632" s="37" t="str">
        <f>F632</f>
        <v>480.00 บาท</v>
      </c>
      <c r="H632" s="13"/>
      <c r="I632" s="38">
        <v>242718</v>
      </c>
    </row>
    <row r="633" spans="1:9" x14ac:dyDescent="0.3">
      <c r="A633" s="11">
        <v>74</v>
      </c>
      <c r="B633" s="39" t="s">
        <v>605</v>
      </c>
      <c r="C633" s="348" t="s">
        <v>606</v>
      </c>
      <c r="D633" s="303" t="str">
        <f t="shared" ref="D633" si="63">+C633</f>
        <v>2,182.00 บาท</v>
      </c>
      <c r="E633" s="11" t="s">
        <v>8</v>
      </c>
      <c r="F633" s="34" t="s">
        <v>607</v>
      </c>
      <c r="G633" s="34" t="str">
        <f>F633</f>
        <v>บ.เอส.เค.โอ เอ เซ็นเตอร์จำกัด</v>
      </c>
      <c r="H633" s="11" t="s">
        <v>433</v>
      </c>
      <c r="I633" s="11" t="s">
        <v>608</v>
      </c>
    </row>
    <row r="634" spans="1:9" x14ac:dyDescent="0.3">
      <c r="A634" s="12"/>
      <c r="B634" s="35"/>
      <c r="C634" s="346"/>
      <c r="D634" s="304"/>
      <c r="E634" s="12"/>
      <c r="F634" s="36" t="s">
        <v>19</v>
      </c>
      <c r="G634" s="36" t="s">
        <v>436</v>
      </c>
      <c r="H634" s="12"/>
      <c r="I634" s="12"/>
    </row>
    <row r="635" spans="1:9" x14ac:dyDescent="0.3">
      <c r="A635" s="13"/>
      <c r="B635" s="40"/>
      <c r="C635" s="347"/>
      <c r="D635" s="305"/>
      <c r="E635" s="13"/>
      <c r="F635" s="37" t="str">
        <f t="shared" ref="F635" si="64">C633</f>
        <v>2,182.00 บาท</v>
      </c>
      <c r="G635" s="37" t="str">
        <f>F635</f>
        <v>2,182.00 บาท</v>
      </c>
      <c r="H635" s="13"/>
      <c r="I635" s="38">
        <v>242720</v>
      </c>
    </row>
    <row r="636" spans="1:9" x14ac:dyDescent="0.3">
      <c r="A636" s="12">
        <v>75</v>
      </c>
      <c r="B636" s="39" t="s">
        <v>490</v>
      </c>
      <c r="C636" s="348" t="s">
        <v>609</v>
      </c>
      <c r="D636" s="303" t="str">
        <f>+C636</f>
        <v>909.00 บาท</v>
      </c>
      <c r="E636" s="11" t="s">
        <v>8</v>
      </c>
      <c r="F636" s="34" t="s">
        <v>488</v>
      </c>
      <c r="G636" s="34" t="str">
        <f>F636</f>
        <v>ศรีสัชออยล์</v>
      </c>
      <c r="H636" s="11" t="s">
        <v>433</v>
      </c>
      <c r="I636" s="11" t="s">
        <v>610</v>
      </c>
    </row>
    <row r="637" spans="1:9" x14ac:dyDescent="0.3">
      <c r="A637" s="12"/>
      <c r="B637" s="35">
        <v>1236011</v>
      </c>
      <c r="C637" s="346"/>
      <c r="D637" s="304"/>
      <c r="E637" s="12"/>
      <c r="F637" s="36" t="s">
        <v>19</v>
      </c>
      <c r="G637" s="36" t="s">
        <v>436</v>
      </c>
      <c r="H637" s="12"/>
      <c r="I637" s="12"/>
    </row>
    <row r="638" spans="1:9" x14ac:dyDescent="0.3">
      <c r="A638" s="12"/>
      <c r="B638" s="40"/>
      <c r="C638" s="347"/>
      <c r="D638" s="305"/>
      <c r="E638" s="13"/>
      <c r="F638" s="37" t="str">
        <f>C636</f>
        <v>909.00 บาท</v>
      </c>
      <c r="G638" s="37" t="str">
        <f>F638</f>
        <v>909.00 บาท</v>
      </c>
      <c r="H638" s="13"/>
      <c r="I638" s="38">
        <v>242720</v>
      </c>
    </row>
    <row r="639" spans="1:9" x14ac:dyDescent="0.3">
      <c r="A639" s="11">
        <v>76</v>
      </c>
      <c r="B639" s="39" t="s">
        <v>490</v>
      </c>
      <c r="C639" s="348" t="s">
        <v>611</v>
      </c>
      <c r="D639" s="303" t="str">
        <f>+C639</f>
        <v>805.00 บาท</v>
      </c>
      <c r="E639" s="11" t="s">
        <v>8</v>
      </c>
      <c r="F639" s="34" t="s">
        <v>488</v>
      </c>
      <c r="G639" s="34" t="str">
        <f>F639</f>
        <v>ศรีสัชออยล์</v>
      </c>
      <c r="H639" s="11" t="s">
        <v>433</v>
      </c>
      <c r="I639" s="11" t="s">
        <v>612</v>
      </c>
    </row>
    <row r="640" spans="1:9" x14ac:dyDescent="0.3">
      <c r="A640" s="12"/>
      <c r="B640" s="35" t="s">
        <v>479</v>
      </c>
      <c r="C640" s="346"/>
      <c r="D640" s="304"/>
      <c r="E640" s="12"/>
      <c r="F640" s="36" t="s">
        <v>19</v>
      </c>
      <c r="G640" s="36" t="s">
        <v>436</v>
      </c>
      <c r="H640" s="12"/>
      <c r="I640" s="12"/>
    </row>
    <row r="641" spans="1:9" x14ac:dyDescent="0.3">
      <c r="A641" s="13"/>
      <c r="B641" s="40"/>
      <c r="C641" s="347"/>
      <c r="D641" s="305"/>
      <c r="E641" s="13"/>
      <c r="F641" s="37" t="str">
        <f>C639</f>
        <v>805.00 บาท</v>
      </c>
      <c r="G641" s="37" t="str">
        <f>F641</f>
        <v>805.00 บาท</v>
      </c>
      <c r="H641" s="13"/>
      <c r="I641" s="38">
        <v>242720</v>
      </c>
    </row>
    <row r="642" spans="1:9" x14ac:dyDescent="0.3">
      <c r="A642" s="12">
        <v>77</v>
      </c>
      <c r="B642" s="39" t="s">
        <v>494</v>
      </c>
      <c r="C642" s="348" t="s">
        <v>609</v>
      </c>
      <c r="D642" s="303" t="str">
        <f>+C642</f>
        <v>909.00 บาท</v>
      </c>
      <c r="E642" s="11" t="s">
        <v>8</v>
      </c>
      <c r="F642" s="34" t="s">
        <v>488</v>
      </c>
      <c r="G642" s="34" t="str">
        <f>F642</f>
        <v>ศรีสัชออยล์</v>
      </c>
      <c r="H642" s="11" t="s">
        <v>433</v>
      </c>
      <c r="I642" s="11" t="s">
        <v>613</v>
      </c>
    </row>
    <row r="643" spans="1:9" x14ac:dyDescent="0.3">
      <c r="A643" s="12"/>
      <c r="B643" s="35">
        <v>2234426</v>
      </c>
      <c r="C643" s="346"/>
      <c r="D643" s="304"/>
      <c r="E643" s="12"/>
      <c r="F643" s="36" t="s">
        <v>19</v>
      </c>
      <c r="G643" s="36" t="s">
        <v>436</v>
      </c>
      <c r="H643" s="12"/>
      <c r="I643" s="12"/>
    </row>
    <row r="644" spans="1:9" x14ac:dyDescent="0.3">
      <c r="A644" s="12"/>
      <c r="B644" s="40"/>
      <c r="C644" s="347"/>
      <c r="D644" s="305"/>
      <c r="E644" s="13"/>
      <c r="F644" s="37" t="str">
        <f>C642</f>
        <v>909.00 บาท</v>
      </c>
      <c r="G644" s="37" t="str">
        <f>F644</f>
        <v>909.00 บาท</v>
      </c>
      <c r="H644" s="13"/>
      <c r="I644" s="38">
        <v>242720</v>
      </c>
    </row>
    <row r="645" spans="1:9" x14ac:dyDescent="0.3">
      <c r="A645" s="11">
        <v>78</v>
      </c>
      <c r="B645" s="39" t="s">
        <v>539</v>
      </c>
      <c r="C645" s="348" t="s">
        <v>614</v>
      </c>
      <c r="D645" s="303" t="str">
        <f>+C645</f>
        <v>1,503.00 บาท</v>
      </c>
      <c r="E645" s="11" t="s">
        <v>8</v>
      </c>
      <c r="F645" s="34" t="s">
        <v>488</v>
      </c>
      <c r="G645" s="34" t="str">
        <f>F645</f>
        <v>ศรีสัชออยล์</v>
      </c>
      <c r="H645" s="11" t="s">
        <v>433</v>
      </c>
      <c r="I645" s="11" t="s">
        <v>615</v>
      </c>
    </row>
    <row r="646" spans="1:9" x14ac:dyDescent="0.3">
      <c r="A646" s="12"/>
      <c r="B646" s="35" t="s">
        <v>542</v>
      </c>
      <c r="C646" s="346"/>
      <c r="D646" s="304"/>
      <c r="E646" s="12"/>
      <c r="F646" s="36" t="s">
        <v>19</v>
      </c>
      <c r="G646" s="36" t="s">
        <v>436</v>
      </c>
      <c r="H646" s="12"/>
      <c r="I646" s="12"/>
    </row>
    <row r="647" spans="1:9" x14ac:dyDescent="0.3">
      <c r="A647" s="13"/>
      <c r="B647" s="40"/>
      <c r="C647" s="347"/>
      <c r="D647" s="305"/>
      <c r="E647" s="13"/>
      <c r="F647" s="37" t="str">
        <f>+C645</f>
        <v>1,503.00 บาท</v>
      </c>
      <c r="G647" s="37" t="str">
        <f>+D645</f>
        <v>1,503.00 บาท</v>
      </c>
      <c r="H647" s="13"/>
      <c r="I647" s="38">
        <v>242720</v>
      </c>
    </row>
    <row r="648" spans="1:9" x14ac:dyDescent="0.3">
      <c r="A648" s="12">
        <v>79</v>
      </c>
      <c r="B648" s="39" t="s">
        <v>616</v>
      </c>
      <c r="C648" s="348" t="s">
        <v>617</v>
      </c>
      <c r="D648" s="303" t="str">
        <f>+C648</f>
        <v>1,715.00 บาท</v>
      </c>
      <c r="E648" s="11" t="s">
        <v>8</v>
      </c>
      <c r="F648" s="34" t="s">
        <v>488</v>
      </c>
      <c r="G648" s="34" t="str">
        <f>F648</f>
        <v>ศรีสัชออยล์</v>
      </c>
      <c r="H648" s="11" t="s">
        <v>433</v>
      </c>
      <c r="I648" s="11" t="s">
        <v>618</v>
      </c>
    </row>
    <row r="649" spans="1:9" x14ac:dyDescent="0.3">
      <c r="A649" s="12"/>
      <c r="B649" s="41" t="s">
        <v>619</v>
      </c>
      <c r="C649" s="346"/>
      <c r="D649" s="304"/>
      <c r="E649" s="12"/>
      <c r="F649" s="36" t="s">
        <v>19</v>
      </c>
      <c r="G649" s="36" t="s">
        <v>436</v>
      </c>
      <c r="H649" s="12"/>
      <c r="I649" s="12"/>
    </row>
    <row r="650" spans="1:9" x14ac:dyDescent="0.3">
      <c r="A650" s="12"/>
      <c r="B650" s="40"/>
      <c r="C650" s="347"/>
      <c r="D650" s="305"/>
      <c r="E650" s="13"/>
      <c r="F650" s="37" t="str">
        <f>C648</f>
        <v>1,715.00 บาท</v>
      </c>
      <c r="G650" s="37" t="str">
        <f>F650</f>
        <v>1,715.00 บาท</v>
      </c>
      <c r="H650" s="13"/>
      <c r="I650" s="38">
        <v>242720</v>
      </c>
    </row>
    <row r="651" spans="1:9" x14ac:dyDescent="0.3">
      <c r="A651" s="11">
        <v>80</v>
      </c>
      <c r="B651" s="39" t="s">
        <v>616</v>
      </c>
      <c r="C651" s="348" t="s">
        <v>316</v>
      </c>
      <c r="D651" s="303" t="str">
        <f>+C651</f>
        <v>800.00 บาท</v>
      </c>
      <c r="E651" s="11" t="s">
        <v>8</v>
      </c>
      <c r="F651" s="34" t="s">
        <v>471</v>
      </c>
      <c r="G651" s="34" t="str">
        <f>F651</f>
        <v>แสตมป์การช่าง</v>
      </c>
      <c r="H651" s="11" t="s">
        <v>433</v>
      </c>
      <c r="I651" s="11" t="s">
        <v>620</v>
      </c>
    </row>
    <row r="652" spans="1:9" x14ac:dyDescent="0.3">
      <c r="A652" s="12"/>
      <c r="B652" s="41" t="s">
        <v>619</v>
      </c>
      <c r="C652" s="346"/>
      <c r="D652" s="304"/>
      <c r="E652" s="12"/>
      <c r="F652" s="36" t="s">
        <v>19</v>
      </c>
      <c r="G652" s="36" t="s">
        <v>436</v>
      </c>
      <c r="H652" s="12"/>
      <c r="I652" s="12"/>
    </row>
    <row r="653" spans="1:9" x14ac:dyDescent="0.3">
      <c r="A653" s="13"/>
      <c r="B653" s="40"/>
      <c r="C653" s="347"/>
      <c r="D653" s="305"/>
      <c r="E653" s="13"/>
      <c r="F653" s="37" t="str">
        <f>C651</f>
        <v>800.00 บาท</v>
      </c>
      <c r="G653" s="37" t="str">
        <f>F653</f>
        <v>800.00 บาท</v>
      </c>
      <c r="H653" s="13"/>
      <c r="I653" s="38">
        <v>242720</v>
      </c>
    </row>
    <row r="654" spans="1:9" x14ac:dyDescent="0.3">
      <c r="A654" s="12">
        <v>81</v>
      </c>
      <c r="B654" s="39" t="s">
        <v>616</v>
      </c>
      <c r="C654" s="348" t="s">
        <v>617</v>
      </c>
      <c r="D654" s="303" t="str">
        <f>+C654</f>
        <v>1,715.00 บาท</v>
      </c>
      <c r="E654" s="11" t="s">
        <v>8</v>
      </c>
      <c r="F654" s="34" t="s">
        <v>488</v>
      </c>
      <c r="G654" s="34" t="str">
        <f>F654</f>
        <v>ศรีสัชออยล์</v>
      </c>
      <c r="H654" s="11" t="s">
        <v>433</v>
      </c>
      <c r="I654" s="11" t="s">
        <v>621</v>
      </c>
    </row>
    <row r="655" spans="1:9" x14ac:dyDescent="0.3">
      <c r="A655" s="12"/>
      <c r="B655" s="41" t="s">
        <v>622</v>
      </c>
      <c r="C655" s="346"/>
      <c r="D655" s="304"/>
      <c r="E655" s="12"/>
      <c r="F655" s="36" t="s">
        <v>19</v>
      </c>
      <c r="G655" s="36" t="s">
        <v>436</v>
      </c>
      <c r="H655" s="12"/>
      <c r="I655" s="12"/>
    </row>
    <row r="656" spans="1:9" x14ac:dyDescent="0.3">
      <c r="A656" s="12"/>
      <c r="B656" s="40"/>
      <c r="C656" s="347"/>
      <c r="D656" s="305"/>
      <c r="E656" s="13"/>
      <c r="F656" s="37" t="str">
        <f>C654</f>
        <v>1,715.00 บาท</v>
      </c>
      <c r="G656" s="37" t="str">
        <f>F656</f>
        <v>1,715.00 บาท</v>
      </c>
      <c r="H656" s="13"/>
      <c r="I656" s="38">
        <v>242720</v>
      </c>
    </row>
    <row r="657" spans="1:9" x14ac:dyDescent="0.3">
      <c r="A657" s="11">
        <v>82</v>
      </c>
      <c r="B657" s="39" t="s">
        <v>616</v>
      </c>
      <c r="C657" s="348" t="s">
        <v>316</v>
      </c>
      <c r="D657" s="303" t="str">
        <f>+C657</f>
        <v>800.00 บาท</v>
      </c>
      <c r="E657" s="11" t="s">
        <v>8</v>
      </c>
      <c r="F657" s="34" t="s">
        <v>471</v>
      </c>
      <c r="G657" s="34" t="str">
        <f>F657</f>
        <v>แสตมป์การช่าง</v>
      </c>
      <c r="H657" s="11" t="s">
        <v>433</v>
      </c>
      <c r="I657" s="11" t="s">
        <v>623</v>
      </c>
    </row>
    <row r="658" spans="1:9" x14ac:dyDescent="0.3">
      <c r="A658" s="12"/>
      <c r="B658" s="41" t="s">
        <v>622</v>
      </c>
      <c r="C658" s="346"/>
      <c r="D658" s="304"/>
      <c r="E658" s="12"/>
      <c r="F658" s="36" t="s">
        <v>19</v>
      </c>
      <c r="G658" s="36" t="s">
        <v>436</v>
      </c>
      <c r="H658" s="12"/>
      <c r="I658" s="12"/>
    </row>
    <row r="659" spans="1:9" x14ac:dyDescent="0.3">
      <c r="A659" s="13"/>
      <c r="B659" s="42"/>
      <c r="C659" s="347"/>
      <c r="D659" s="305"/>
      <c r="E659" s="13"/>
      <c r="F659" s="37" t="str">
        <f>+C657</f>
        <v>800.00 บาท</v>
      </c>
      <c r="G659" s="37" t="str">
        <f>+D657</f>
        <v>800.00 บาท</v>
      </c>
      <c r="H659" s="13"/>
      <c r="I659" s="38">
        <v>242720</v>
      </c>
    </row>
    <row r="660" spans="1:9" x14ac:dyDescent="0.3">
      <c r="A660" s="12">
        <v>83</v>
      </c>
      <c r="B660" s="39" t="s">
        <v>616</v>
      </c>
      <c r="C660" s="348" t="s">
        <v>617</v>
      </c>
      <c r="D660" s="303" t="str">
        <f>+C660</f>
        <v>1,715.00 บาท</v>
      </c>
      <c r="E660" s="11" t="s">
        <v>8</v>
      </c>
      <c r="F660" s="34" t="s">
        <v>488</v>
      </c>
      <c r="G660" s="34" t="str">
        <f>F660</f>
        <v>ศรีสัชออยล์</v>
      </c>
      <c r="H660" s="11" t="s">
        <v>433</v>
      </c>
      <c r="I660" s="11" t="s">
        <v>624</v>
      </c>
    </row>
    <row r="661" spans="1:9" x14ac:dyDescent="0.3">
      <c r="A661" s="12"/>
      <c r="B661" s="41" t="s">
        <v>625</v>
      </c>
      <c r="C661" s="346"/>
      <c r="D661" s="304"/>
      <c r="E661" s="12"/>
      <c r="F661" s="36" t="s">
        <v>19</v>
      </c>
      <c r="G661" s="36" t="s">
        <v>436</v>
      </c>
      <c r="H661" s="12"/>
      <c r="I661" s="12"/>
    </row>
    <row r="662" spans="1:9" x14ac:dyDescent="0.3">
      <c r="A662" s="12"/>
      <c r="B662" s="40"/>
      <c r="C662" s="347"/>
      <c r="D662" s="305"/>
      <c r="E662" s="13"/>
      <c r="F662" s="37" t="str">
        <f>C660</f>
        <v>1,715.00 บาท</v>
      </c>
      <c r="G662" s="37" t="str">
        <f>F662</f>
        <v>1,715.00 บาท</v>
      </c>
      <c r="H662" s="13"/>
      <c r="I662" s="38">
        <v>242720</v>
      </c>
    </row>
    <row r="663" spans="1:9" x14ac:dyDescent="0.3">
      <c r="A663" s="11">
        <v>84</v>
      </c>
      <c r="B663" s="39" t="s">
        <v>616</v>
      </c>
      <c r="C663" s="348" t="s">
        <v>316</v>
      </c>
      <c r="D663" s="303" t="str">
        <f>+C663</f>
        <v>800.00 บาท</v>
      </c>
      <c r="E663" s="11" t="s">
        <v>8</v>
      </c>
      <c r="F663" s="34" t="s">
        <v>471</v>
      </c>
      <c r="G663" s="34" t="str">
        <f>F663</f>
        <v>แสตมป์การช่าง</v>
      </c>
      <c r="H663" s="11" t="s">
        <v>433</v>
      </c>
      <c r="I663" s="11" t="s">
        <v>626</v>
      </c>
    </row>
    <row r="664" spans="1:9" x14ac:dyDescent="0.3">
      <c r="A664" s="12"/>
      <c r="B664" s="41" t="s">
        <v>625</v>
      </c>
      <c r="C664" s="346"/>
      <c r="D664" s="304"/>
      <c r="E664" s="12"/>
      <c r="F664" s="36" t="s">
        <v>19</v>
      </c>
      <c r="G664" s="36" t="s">
        <v>436</v>
      </c>
      <c r="H664" s="12"/>
      <c r="I664" s="12"/>
    </row>
    <row r="665" spans="1:9" x14ac:dyDescent="0.3">
      <c r="A665" s="13"/>
      <c r="B665" s="73"/>
      <c r="C665" s="347"/>
      <c r="D665" s="305"/>
      <c r="E665" s="13"/>
      <c r="F665" s="37" t="str">
        <f>C663</f>
        <v>800.00 บาท</v>
      </c>
      <c r="G665" s="37" t="str">
        <f>F665</f>
        <v>800.00 บาท</v>
      </c>
      <c r="H665" s="13"/>
      <c r="I665" s="38">
        <v>242720</v>
      </c>
    </row>
    <row r="666" spans="1:9" x14ac:dyDescent="0.3">
      <c r="A666" s="12">
        <v>85</v>
      </c>
      <c r="B666" s="39" t="s">
        <v>74</v>
      </c>
      <c r="C666" s="348" t="s">
        <v>470</v>
      </c>
      <c r="D666" s="303" t="str">
        <f>+C666</f>
        <v>750.00 บาท</v>
      </c>
      <c r="E666" s="11" t="s">
        <v>8</v>
      </c>
      <c r="F666" s="34" t="s">
        <v>471</v>
      </c>
      <c r="G666" s="34" t="str">
        <f>F666</f>
        <v>แสตมป์การช่าง</v>
      </c>
      <c r="H666" s="11" t="s">
        <v>433</v>
      </c>
      <c r="I666" s="11" t="s">
        <v>627</v>
      </c>
    </row>
    <row r="667" spans="1:9" x14ac:dyDescent="0.3">
      <c r="A667" s="12"/>
      <c r="B667" s="41" t="s">
        <v>625</v>
      </c>
      <c r="C667" s="346"/>
      <c r="D667" s="304"/>
      <c r="E667" s="12"/>
      <c r="F667" s="36" t="s">
        <v>19</v>
      </c>
      <c r="G667" s="36" t="s">
        <v>436</v>
      </c>
      <c r="H667" s="12"/>
      <c r="I667" s="12"/>
    </row>
    <row r="668" spans="1:9" x14ac:dyDescent="0.3">
      <c r="A668" s="12"/>
      <c r="B668" s="40"/>
      <c r="C668" s="347"/>
      <c r="D668" s="305"/>
      <c r="E668" s="13"/>
      <c r="F668" s="37" t="str">
        <f>C666</f>
        <v>750.00 บาท</v>
      </c>
      <c r="G668" s="37" t="str">
        <f>F668</f>
        <v>750.00 บาท</v>
      </c>
      <c r="H668" s="13"/>
      <c r="I668" s="38">
        <v>242720</v>
      </c>
    </row>
    <row r="669" spans="1:9" x14ac:dyDescent="0.3">
      <c r="A669" s="11">
        <v>86</v>
      </c>
      <c r="B669" s="39" t="s">
        <v>74</v>
      </c>
      <c r="C669" s="348" t="s">
        <v>473</v>
      </c>
      <c r="D669" s="303" t="str">
        <f>+C669</f>
        <v>700.00 บาท</v>
      </c>
      <c r="E669" s="11" t="s">
        <v>8</v>
      </c>
      <c r="F669" s="34" t="s">
        <v>471</v>
      </c>
      <c r="G669" s="34" t="str">
        <f>F669</f>
        <v>แสตมป์การช่าง</v>
      </c>
      <c r="H669" s="11" t="s">
        <v>433</v>
      </c>
      <c r="I669" s="11" t="s">
        <v>628</v>
      </c>
    </row>
    <row r="670" spans="1:9" x14ac:dyDescent="0.3">
      <c r="A670" s="12"/>
      <c r="B670" s="41" t="s">
        <v>619</v>
      </c>
      <c r="C670" s="346"/>
      <c r="D670" s="304"/>
      <c r="E670" s="12"/>
      <c r="F670" s="36" t="s">
        <v>19</v>
      </c>
      <c r="G670" s="36" t="s">
        <v>436</v>
      </c>
      <c r="H670" s="12"/>
      <c r="I670" s="12"/>
    </row>
    <row r="671" spans="1:9" x14ac:dyDescent="0.3">
      <c r="A671" s="13"/>
      <c r="B671" s="40"/>
      <c r="C671" s="347"/>
      <c r="D671" s="305"/>
      <c r="E671" s="13"/>
      <c r="F671" s="37" t="str">
        <f>C669</f>
        <v>700.00 บาท</v>
      </c>
      <c r="G671" s="37" t="str">
        <f>F671</f>
        <v>700.00 บาท</v>
      </c>
      <c r="H671" s="13"/>
      <c r="I671" s="38">
        <v>242720</v>
      </c>
    </row>
    <row r="672" spans="1:9" x14ac:dyDescent="0.3">
      <c r="A672" s="12">
        <v>87</v>
      </c>
      <c r="B672" s="39" t="s">
        <v>467</v>
      </c>
      <c r="C672" s="348" t="s">
        <v>473</v>
      </c>
      <c r="D672" s="303" t="str">
        <f>+C672</f>
        <v>700.00 บาท</v>
      </c>
      <c r="E672" s="11" t="s">
        <v>8</v>
      </c>
      <c r="F672" s="34" t="s">
        <v>471</v>
      </c>
      <c r="G672" s="34" t="str">
        <f>F672</f>
        <v>แสตมป์การช่าง</v>
      </c>
      <c r="H672" s="11" t="s">
        <v>433</v>
      </c>
      <c r="I672" s="11" t="s">
        <v>629</v>
      </c>
    </row>
    <row r="673" spans="1:9" x14ac:dyDescent="0.3">
      <c r="A673" s="12"/>
      <c r="B673" s="35">
        <v>112747640</v>
      </c>
      <c r="C673" s="346"/>
      <c r="D673" s="304"/>
      <c r="E673" s="12"/>
      <c r="F673" s="36" t="s">
        <v>19</v>
      </c>
      <c r="G673" s="36" t="s">
        <v>436</v>
      </c>
      <c r="H673" s="12"/>
      <c r="I673" s="12"/>
    </row>
    <row r="674" spans="1:9" x14ac:dyDescent="0.3">
      <c r="A674" s="12"/>
      <c r="B674" s="40"/>
      <c r="C674" s="347"/>
      <c r="D674" s="305"/>
      <c r="E674" s="13"/>
      <c r="F674" s="37" t="str">
        <f>C672</f>
        <v>700.00 บาท</v>
      </c>
      <c r="G674" s="37" t="str">
        <f>F674</f>
        <v>700.00 บาท</v>
      </c>
      <c r="H674" s="13"/>
      <c r="I674" s="38">
        <v>242720</v>
      </c>
    </row>
    <row r="675" spans="1:9" x14ac:dyDescent="0.3">
      <c r="A675" s="11">
        <v>88</v>
      </c>
      <c r="B675" s="39" t="s">
        <v>630</v>
      </c>
      <c r="C675" s="348" t="s">
        <v>631</v>
      </c>
      <c r="D675" s="303" t="str">
        <f>+C675</f>
        <v>5,910.00 บาท</v>
      </c>
      <c r="E675" s="11" t="s">
        <v>8</v>
      </c>
      <c r="F675" s="34" t="s">
        <v>71</v>
      </c>
      <c r="G675" s="34" t="str">
        <f>F675</f>
        <v>สมประสงค์การช่าง</v>
      </c>
      <c r="H675" s="11" t="s">
        <v>433</v>
      </c>
      <c r="I675" s="11" t="s">
        <v>632</v>
      </c>
    </row>
    <row r="676" spans="1:9" x14ac:dyDescent="0.3">
      <c r="A676" s="12"/>
      <c r="B676" s="35" t="s">
        <v>633</v>
      </c>
      <c r="C676" s="346"/>
      <c r="D676" s="304"/>
      <c r="E676" s="12"/>
      <c r="F676" s="36" t="s">
        <v>19</v>
      </c>
      <c r="G676" s="36" t="s">
        <v>436</v>
      </c>
      <c r="H676" s="12"/>
      <c r="I676" s="12"/>
    </row>
    <row r="677" spans="1:9" x14ac:dyDescent="0.3">
      <c r="A677" s="13"/>
      <c r="B677" s="40"/>
      <c r="C677" s="347"/>
      <c r="D677" s="305"/>
      <c r="E677" s="13"/>
      <c r="F677" s="37" t="str">
        <f>+C675</f>
        <v>5,910.00 บาท</v>
      </c>
      <c r="G677" s="37" t="str">
        <f>+D675</f>
        <v>5,910.00 บาท</v>
      </c>
      <c r="H677" s="13"/>
      <c r="I677" s="38">
        <v>242720</v>
      </c>
    </row>
    <row r="678" spans="1:9" x14ac:dyDescent="0.3">
      <c r="A678" s="12">
        <v>89</v>
      </c>
      <c r="B678" s="39" t="s">
        <v>16</v>
      </c>
      <c r="C678" s="348" t="s">
        <v>78</v>
      </c>
      <c r="D678" s="303" t="str">
        <f t="shared" ref="D678" si="65">+C678</f>
        <v>600.00 บาท</v>
      </c>
      <c r="E678" s="11" t="s">
        <v>8</v>
      </c>
      <c r="F678" s="34" t="s">
        <v>471</v>
      </c>
      <c r="G678" s="34" t="str">
        <f t="shared" ref="G678" si="66">F678</f>
        <v>แสตมป์การช่าง</v>
      </c>
      <c r="H678" s="11" t="s">
        <v>433</v>
      </c>
      <c r="I678" s="11" t="s">
        <v>634</v>
      </c>
    </row>
    <row r="679" spans="1:9" x14ac:dyDescent="0.3">
      <c r="A679" s="12"/>
      <c r="B679" s="35"/>
      <c r="C679" s="346"/>
      <c r="D679" s="304"/>
      <c r="E679" s="12"/>
      <c r="F679" s="36" t="s">
        <v>19</v>
      </c>
      <c r="G679" s="36" t="s">
        <v>436</v>
      </c>
      <c r="H679" s="12"/>
      <c r="I679" s="12"/>
    </row>
    <row r="680" spans="1:9" x14ac:dyDescent="0.3">
      <c r="A680" s="12"/>
      <c r="B680" s="40"/>
      <c r="C680" s="347"/>
      <c r="D680" s="305"/>
      <c r="E680" s="13"/>
      <c r="F680" s="37" t="str">
        <f t="shared" ref="F680" si="67">C678</f>
        <v>600.00 บาท</v>
      </c>
      <c r="G680" s="37" t="str">
        <f t="shared" ref="G680:G681" si="68">F680</f>
        <v>600.00 บาท</v>
      </c>
      <c r="H680" s="13"/>
      <c r="I680" s="38">
        <v>242720</v>
      </c>
    </row>
    <row r="681" spans="1:9" x14ac:dyDescent="0.3">
      <c r="A681" s="11">
        <v>90</v>
      </c>
      <c r="B681" s="39" t="s">
        <v>16</v>
      </c>
      <c r="C681" s="348" t="s">
        <v>635</v>
      </c>
      <c r="D681" s="303" t="str">
        <f t="shared" ref="D681" si="69">+C681</f>
        <v>720.00 บาท</v>
      </c>
      <c r="E681" s="11" t="s">
        <v>8</v>
      </c>
      <c r="F681" s="34" t="s">
        <v>438</v>
      </c>
      <c r="G681" s="34" t="str">
        <f t="shared" si="68"/>
        <v>สุนทรวัสดุก่อสร้าง</v>
      </c>
      <c r="H681" s="11" t="s">
        <v>433</v>
      </c>
      <c r="I681" s="11" t="s">
        <v>636</v>
      </c>
    </row>
    <row r="682" spans="1:9" x14ac:dyDescent="0.3">
      <c r="A682" s="12"/>
      <c r="B682" s="35"/>
      <c r="C682" s="346"/>
      <c r="D682" s="304"/>
      <c r="E682" s="12"/>
      <c r="F682" s="36" t="s">
        <v>19</v>
      </c>
      <c r="G682" s="36" t="s">
        <v>436</v>
      </c>
      <c r="H682" s="12"/>
      <c r="I682" s="12"/>
    </row>
    <row r="683" spans="1:9" x14ac:dyDescent="0.3">
      <c r="A683" s="13"/>
      <c r="B683" s="40"/>
      <c r="C683" s="347"/>
      <c r="D683" s="305"/>
      <c r="E683" s="13"/>
      <c r="F683" s="37" t="str">
        <f t="shared" ref="F683" si="70">C681</f>
        <v>720.00 บาท</v>
      </c>
      <c r="G683" s="37" t="str">
        <f>F683</f>
        <v>720.00 บาท</v>
      </c>
      <c r="H683" s="13"/>
      <c r="I683" s="38">
        <v>242721</v>
      </c>
    </row>
    <row r="684" spans="1:9" x14ac:dyDescent="0.3">
      <c r="A684" s="12">
        <v>91</v>
      </c>
      <c r="B684" s="39" t="s">
        <v>637</v>
      </c>
      <c r="C684" s="348" t="s">
        <v>501</v>
      </c>
      <c r="D684" s="303" t="str">
        <f>+C684</f>
        <v>8,710.00 บาท</v>
      </c>
      <c r="E684" s="11" t="s">
        <v>8</v>
      </c>
      <c r="F684" s="34" t="s">
        <v>488</v>
      </c>
      <c r="G684" s="34" t="str">
        <f>F684</f>
        <v>ศรีสัชออยล์</v>
      </c>
      <c r="H684" s="11" t="s">
        <v>433</v>
      </c>
      <c r="I684" s="11" t="s">
        <v>638</v>
      </c>
    </row>
    <row r="685" spans="1:9" x14ac:dyDescent="0.3">
      <c r="A685" s="12"/>
      <c r="B685" s="35" t="s">
        <v>514</v>
      </c>
      <c r="C685" s="346"/>
      <c r="D685" s="304"/>
      <c r="E685" s="12"/>
      <c r="F685" s="36" t="s">
        <v>19</v>
      </c>
      <c r="G685" s="36" t="s">
        <v>436</v>
      </c>
      <c r="H685" s="12"/>
      <c r="I685" s="12"/>
    </row>
    <row r="686" spans="1:9" x14ac:dyDescent="0.3">
      <c r="A686" s="12"/>
      <c r="B686" s="40"/>
      <c r="C686" s="347"/>
      <c r="D686" s="305"/>
      <c r="E686" s="13"/>
      <c r="F686" s="37" t="str">
        <f>C684</f>
        <v>8,710.00 บาท</v>
      </c>
      <c r="G686" s="37" t="str">
        <f>F686</f>
        <v>8,710.00 บาท</v>
      </c>
      <c r="H686" s="13"/>
      <c r="I686" s="38">
        <v>242721</v>
      </c>
    </row>
    <row r="687" spans="1:9" x14ac:dyDescent="0.3">
      <c r="A687" s="11">
        <v>92</v>
      </c>
      <c r="B687" s="39" t="s">
        <v>507</v>
      </c>
      <c r="C687" s="348" t="s">
        <v>547</v>
      </c>
      <c r="D687" s="303" t="str">
        <f t="shared" ref="D687" si="71">+C687</f>
        <v>5,370.00 บาท</v>
      </c>
      <c r="E687" s="11" t="s">
        <v>8</v>
      </c>
      <c r="F687" s="34" t="s">
        <v>488</v>
      </c>
      <c r="G687" s="34" t="str">
        <f>F687</f>
        <v>ศรีสัชออยล์</v>
      </c>
      <c r="H687" s="11" t="s">
        <v>433</v>
      </c>
      <c r="I687" s="11" t="s">
        <v>639</v>
      </c>
    </row>
    <row r="688" spans="1:9" x14ac:dyDescent="0.3">
      <c r="A688" s="12"/>
      <c r="B688" s="35" t="s">
        <v>510</v>
      </c>
      <c r="C688" s="346"/>
      <c r="D688" s="304"/>
      <c r="E688" s="12"/>
      <c r="F688" s="36" t="s">
        <v>19</v>
      </c>
      <c r="G688" s="36" t="s">
        <v>436</v>
      </c>
      <c r="H688" s="12"/>
      <c r="I688" s="12"/>
    </row>
    <row r="689" spans="1:9" x14ac:dyDescent="0.3">
      <c r="A689" s="13"/>
      <c r="B689" s="40"/>
      <c r="C689" s="347"/>
      <c r="D689" s="305"/>
      <c r="E689" s="13"/>
      <c r="F689" s="37" t="str">
        <f t="shared" ref="F689" si="72">C687</f>
        <v>5,370.00 บาท</v>
      </c>
      <c r="G689" s="37" t="str">
        <f>F689</f>
        <v>5,370.00 บาท</v>
      </c>
      <c r="H689" s="13"/>
      <c r="I689" s="38">
        <v>242721</v>
      </c>
    </row>
    <row r="690" spans="1:9" x14ac:dyDescent="0.3">
      <c r="A690" s="12">
        <v>93</v>
      </c>
      <c r="B690" s="35" t="s">
        <v>640</v>
      </c>
      <c r="C690" s="346" t="s">
        <v>641</v>
      </c>
      <c r="D690" s="303" t="str">
        <f>+C690</f>
        <v>320.00 บาท</v>
      </c>
      <c r="E690" s="11" t="s">
        <v>8</v>
      </c>
      <c r="F690" s="34" t="s">
        <v>642</v>
      </c>
      <c r="G690" s="34" t="str">
        <f>F690</f>
        <v>ชาญศักดิ์-มอเตอร์</v>
      </c>
      <c r="H690" s="11" t="s">
        <v>433</v>
      </c>
      <c r="I690" s="11" t="s">
        <v>643</v>
      </c>
    </row>
    <row r="691" spans="1:9" x14ac:dyDescent="0.3">
      <c r="A691" s="12"/>
      <c r="B691" s="35" t="s">
        <v>644</v>
      </c>
      <c r="C691" s="346"/>
      <c r="D691" s="304"/>
      <c r="E691" s="12"/>
      <c r="F691" s="36" t="s">
        <v>19</v>
      </c>
      <c r="G691" s="36" t="s">
        <v>436</v>
      </c>
      <c r="H691" s="12"/>
      <c r="I691" s="12"/>
    </row>
    <row r="692" spans="1:9" x14ac:dyDescent="0.3">
      <c r="A692" s="12"/>
      <c r="B692" s="40"/>
      <c r="C692" s="347"/>
      <c r="D692" s="305"/>
      <c r="E692" s="13"/>
      <c r="F692" s="37" t="str">
        <f>C690</f>
        <v>320.00 บาท</v>
      </c>
      <c r="G692" s="37" t="str">
        <f>F692</f>
        <v>320.00 บาท</v>
      </c>
      <c r="H692" s="13"/>
      <c r="I692" s="38">
        <v>242721</v>
      </c>
    </row>
    <row r="693" spans="1:9" x14ac:dyDescent="0.3">
      <c r="A693" s="11">
        <v>94</v>
      </c>
      <c r="B693" s="35" t="s">
        <v>645</v>
      </c>
      <c r="C693" s="346" t="s">
        <v>646</v>
      </c>
      <c r="D693" s="303" t="str">
        <f>+C693</f>
        <v>75.00 บาท</v>
      </c>
      <c r="E693" s="11" t="s">
        <v>8</v>
      </c>
      <c r="F693" s="34" t="s">
        <v>482</v>
      </c>
      <c r="G693" s="34" t="str">
        <f>F693</f>
        <v>ย่งพ้ง อะหลั่ยยนต์</v>
      </c>
      <c r="H693" s="11" t="s">
        <v>433</v>
      </c>
      <c r="I693" s="11" t="s">
        <v>647</v>
      </c>
    </row>
    <row r="694" spans="1:9" x14ac:dyDescent="0.3">
      <c r="A694" s="12"/>
      <c r="B694" s="35" t="s">
        <v>514</v>
      </c>
      <c r="C694" s="346"/>
      <c r="D694" s="304"/>
      <c r="E694" s="12"/>
      <c r="F694" s="36" t="s">
        <v>19</v>
      </c>
      <c r="G694" s="36" t="s">
        <v>436</v>
      </c>
      <c r="H694" s="12"/>
      <c r="I694" s="12"/>
    </row>
    <row r="695" spans="1:9" x14ac:dyDescent="0.3">
      <c r="A695" s="13"/>
      <c r="B695" s="40"/>
      <c r="C695" s="347"/>
      <c r="D695" s="305"/>
      <c r="E695" s="13"/>
      <c r="F695" s="37" t="str">
        <f>C693</f>
        <v>75.00 บาท</v>
      </c>
      <c r="G695" s="37" t="str">
        <f>F695</f>
        <v>75.00 บาท</v>
      </c>
      <c r="H695" s="13"/>
      <c r="I695" s="38">
        <v>242721</v>
      </c>
    </row>
    <row r="696" spans="1:9" x14ac:dyDescent="0.3">
      <c r="A696" s="12">
        <v>95</v>
      </c>
      <c r="B696" s="39" t="s">
        <v>559</v>
      </c>
      <c r="C696" s="348" t="s">
        <v>648</v>
      </c>
      <c r="D696" s="303" t="str">
        <f t="shared" ref="D696" si="73">+C696</f>
        <v>142.00 บาท</v>
      </c>
      <c r="E696" s="11" t="s">
        <v>8</v>
      </c>
      <c r="F696" s="34" t="s">
        <v>561</v>
      </c>
      <c r="G696" s="34" t="str">
        <f>F696</f>
        <v>ร้านยุติธนนมบุ๊คช็อป</v>
      </c>
      <c r="H696" s="11" t="s">
        <v>433</v>
      </c>
      <c r="I696" s="11" t="s">
        <v>649</v>
      </c>
    </row>
    <row r="697" spans="1:9" x14ac:dyDescent="0.3">
      <c r="A697" s="12"/>
      <c r="B697" s="35"/>
      <c r="C697" s="346"/>
      <c r="D697" s="304"/>
      <c r="E697" s="12"/>
      <c r="F697" s="36" t="s">
        <v>19</v>
      </c>
      <c r="G697" s="36" t="s">
        <v>436</v>
      </c>
      <c r="H697" s="12"/>
      <c r="I697" s="12"/>
    </row>
    <row r="698" spans="1:9" x14ac:dyDescent="0.3">
      <c r="A698" s="12"/>
      <c r="B698" s="40"/>
      <c r="C698" s="347"/>
      <c r="D698" s="305"/>
      <c r="E698" s="13"/>
      <c r="F698" s="37" t="str">
        <f t="shared" ref="F698" si="74">C696</f>
        <v>142.00 บาท</v>
      </c>
      <c r="G698" s="37" t="str">
        <f>F698</f>
        <v>142.00 บาท</v>
      </c>
      <c r="H698" s="13"/>
      <c r="I698" s="38">
        <v>242723</v>
      </c>
    </row>
    <row r="699" spans="1:9" x14ac:dyDescent="0.3">
      <c r="A699" s="11">
        <v>96</v>
      </c>
      <c r="B699" s="39" t="s">
        <v>496</v>
      </c>
      <c r="C699" s="348" t="s">
        <v>578</v>
      </c>
      <c r="D699" s="303" t="str">
        <f>+C699</f>
        <v>1,557.00 บาท</v>
      </c>
      <c r="E699" s="11" t="s">
        <v>8</v>
      </c>
      <c r="F699" s="34" t="s">
        <v>488</v>
      </c>
      <c r="G699" s="34" t="str">
        <f>F699</f>
        <v>ศรีสัชออยล์</v>
      </c>
      <c r="H699" s="11" t="s">
        <v>433</v>
      </c>
      <c r="I699" s="11" t="s">
        <v>650</v>
      </c>
    </row>
    <row r="700" spans="1:9" x14ac:dyDescent="0.3">
      <c r="A700" s="12"/>
      <c r="B700" s="35" t="s">
        <v>554</v>
      </c>
      <c r="C700" s="346"/>
      <c r="D700" s="304"/>
      <c r="E700" s="12"/>
      <c r="F700" s="36" t="s">
        <v>19</v>
      </c>
      <c r="G700" s="36" t="s">
        <v>436</v>
      </c>
      <c r="H700" s="12"/>
      <c r="I700" s="12"/>
    </row>
    <row r="701" spans="1:9" x14ac:dyDescent="0.3">
      <c r="A701" s="13"/>
      <c r="B701" s="40"/>
      <c r="C701" s="347"/>
      <c r="D701" s="305"/>
      <c r="E701" s="13"/>
      <c r="F701" s="37" t="str">
        <f>C699</f>
        <v>1,557.00 บาท</v>
      </c>
      <c r="G701" s="37" t="str">
        <f>F701</f>
        <v>1,557.00 บาท</v>
      </c>
      <c r="H701" s="13"/>
      <c r="I701" s="38">
        <v>242723</v>
      </c>
    </row>
    <row r="702" spans="1:9" x14ac:dyDescent="0.3">
      <c r="A702" s="12">
        <v>97</v>
      </c>
      <c r="B702" s="39" t="s">
        <v>507</v>
      </c>
      <c r="C702" s="348" t="s">
        <v>547</v>
      </c>
      <c r="D702" s="303" t="str">
        <f t="shared" ref="D702" si="75">+C702</f>
        <v>5,370.00 บาท</v>
      </c>
      <c r="E702" s="11" t="s">
        <v>8</v>
      </c>
      <c r="F702" s="34" t="s">
        <v>488</v>
      </c>
      <c r="G702" s="34" t="str">
        <f t="shared" ref="G702" si="76">F702</f>
        <v>ศรีสัชออยล์</v>
      </c>
      <c r="H702" s="11" t="s">
        <v>433</v>
      </c>
      <c r="I702" s="11" t="s">
        <v>651</v>
      </c>
    </row>
    <row r="703" spans="1:9" x14ac:dyDescent="0.3">
      <c r="A703" s="12"/>
      <c r="B703" s="35" t="s">
        <v>510</v>
      </c>
      <c r="C703" s="346"/>
      <c r="D703" s="304"/>
      <c r="E703" s="12"/>
      <c r="F703" s="36" t="s">
        <v>19</v>
      </c>
      <c r="G703" s="36" t="s">
        <v>436</v>
      </c>
      <c r="H703" s="12"/>
      <c r="I703" s="12"/>
    </row>
    <row r="704" spans="1:9" x14ac:dyDescent="0.3">
      <c r="A704" s="12"/>
      <c r="B704" s="40"/>
      <c r="C704" s="347"/>
      <c r="D704" s="305"/>
      <c r="E704" s="13"/>
      <c r="F704" s="37" t="str">
        <f t="shared" ref="F704" si="77">C702</f>
        <v>5,370.00 บาท</v>
      </c>
      <c r="G704" s="37" t="str">
        <f t="shared" ref="G704:G705" si="78">F704</f>
        <v>5,370.00 บาท</v>
      </c>
      <c r="H704" s="13"/>
      <c r="I704" s="38">
        <v>242724</v>
      </c>
    </row>
    <row r="705" spans="1:9" x14ac:dyDescent="0.3">
      <c r="A705" s="11">
        <v>98</v>
      </c>
      <c r="B705" s="39" t="s">
        <v>539</v>
      </c>
      <c r="C705" s="348" t="s">
        <v>652</v>
      </c>
      <c r="D705" s="303" t="str">
        <f t="shared" ref="D705" si="79">+C705</f>
        <v>1,423.00 บาท</v>
      </c>
      <c r="E705" s="11" t="s">
        <v>8</v>
      </c>
      <c r="F705" s="34" t="s">
        <v>488</v>
      </c>
      <c r="G705" s="34" t="str">
        <f t="shared" si="78"/>
        <v>ศรีสัชออยล์</v>
      </c>
      <c r="H705" s="11" t="s">
        <v>433</v>
      </c>
      <c r="I705" s="11" t="s">
        <v>653</v>
      </c>
    </row>
    <row r="706" spans="1:9" x14ac:dyDescent="0.3">
      <c r="A706" s="12"/>
      <c r="B706" s="35" t="s">
        <v>542</v>
      </c>
      <c r="C706" s="346"/>
      <c r="D706" s="304"/>
      <c r="E706" s="12"/>
      <c r="F706" s="36" t="s">
        <v>19</v>
      </c>
      <c r="G706" s="36" t="s">
        <v>436</v>
      </c>
      <c r="H706" s="12"/>
      <c r="I706" s="12"/>
    </row>
    <row r="707" spans="1:9" x14ac:dyDescent="0.3">
      <c r="A707" s="13"/>
      <c r="B707" s="40"/>
      <c r="C707" s="347"/>
      <c r="D707" s="305"/>
      <c r="E707" s="13"/>
      <c r="F707" s="37" t="str">
        <f t="shared" ref="F707:G707" si="80">+C705</f>
        <v>1,423.00 บาท</v>
      </c>
      <c r="G707" s="37" t="str">
        <f t="shared" si="80"/>
        <v>1,423.00 บาท</v>
      </c>
      <c r="H707" s="13"/>
      <c r="I707" s="38">
        <v>242725</v>
      </c>
    </row>
    <row r="708" spans="1:9" x14ac:dyDescent="0.3">
      <c r="A708" s="12">
        <v>99</v>
      </c>
      <c r="B708" s="39" t="s">
        <v>504</v>
      </c>
      <c r="C708" s="348" t="s">
        <v>654</v>
      </c>
      <c r="D708" s="303" t="str">
        <f>+C708</f>
        <v>5,590.00 บาท</v>
      </c>
      <c r="E708" s="11" t="s">
        <v>8</v>
      </c>
      <c r="F708" s="34" t="s">
        <v>488</v>
      </c>
      <c r="G708" s="34" t="str">
        <f>F708</f>
        <v>ศรีสัชออยล์</v>
      </c>
      <c r="H708" s="11" t="s">
        <v>433</v>
      </c>
      <c r="I708" s="11" t="s">
        <v>655</v>
      </c>
    </row>
    <row r="709" spans="1:9" x14ac:dyDescent="0.3">
      <c r="A709" s="12"/>
      <c r="B709" s="35" t="s">
        <v>455</v>
      </c>
      <c r="C709" s="346"/>
      <c r="D709" s="304"/>
      <c r="E709" s="12"/>
      <c r="F709" s="36" t="s">
        <v>19</v>
      </c>
      <c r="G709" s="36" t="s">
        <v>436</v>
      </c>
      <c r="H709" s="12"/>
      <c r="I709" s="12"/>
    </row>
    <row r="710" spans="1:9" x14ac:dyDescent="0.3">
      <c r="A710" s="12"/>
      <c r="B710" s="40"/>
      <c r="C710" s="347"/>
      <c r="D710" s="305"/>
      <c r="E710" s="13"/>
      <c r="F710" s="37" t="str">
        <f>C708</f>
        <v>5,590.00 บาท</v>
      </c>
      <c r="G710" s="37" t="str">
        <f>F710</f>
        <v>5,590.00 บาท</v>
      </c>
      <c r="H710" s="13"/>
      <c r="I710" s="38">
        <v>242725</v>
      </c>
    </row>
    <row r="711" spans="1:9" x14ac:dyDescent="0.3">
      <c r="A711" s="11">
        <v>100</v>
      </c>
      <c r="B711" s="39" t="s">
        <v>480</v>
      </c>
      <c r="C711" s="348" t="s">
        <v>656</v>
      </c>
      <c r="D711" s="303" t="str">
        <f>+C711</f>
        <v>9}680.00 [km</v>
      </c>
      <c r="E711" s="11" t="s">
        <v>8</v>
      </c>
      <c r="F711" s="34" t="s">
        <v>71</v>
      </c>
      <c r="G711" s="34" t="str">
        <f>+F711</f>
        <v>สมประสงค์การช่าง</v>
      </c>
      <c r="H711" s="11" t="s">
        <v>433</v>
      </c>
      <c r="I711" s="11" t="s">
        <v>657</v>
      </c>
    </row>
    <row r="712" spans="1:9" x14ac:dyDescent="0.3">
      <c r="A712" s="12"/>
      <c r="B712" s="35" t="s">
        <v>484</v>
      </c>
      <c r="C712" s="346"/>
      <c r="D712" s="304"/>
      <c r="E712" s="12"/>
      <c r="F712" s="36" t="s">
        <v>19</v>
      </c>
      <c r="G712" s="36" t="s">
        <v>436</v>
      </c>
      <c r="H712" s="12"/>
      <c r="I712" s="12"/>
    </row>
    <row r="713" spans="1:9" x14ac:dyDescent="0.3">
      <c r="A713" s="13"/>
      <c r="B713" s="40"/>
      <c r="C713" s="347"/>
      <c r="D713" s="305"/>
      <c r="E713" s="13"/>
      <c r="F713" s="37" t="str">
        <f>+C711</f>
        <v>9}680.00 [km</v>
      </c>
      <c r="G713" s="37" t="str">
        <f>+D711</f>
        <v>9}680.00 [km</v>
      </c>
      <c r="H713" s="13"/>
      <c r="I713" s="38">
        <v>242725</v>
      </c>
    </row>
    <row r="714" spans="1:9" x14ac:dyDescent="0.3">
      <c r="A714" s="12">
        <v>101</v>
      </c>
      <c r="B714" s="35" t="s">
        <v>515</v>
      </c>
      <c r="C714" s="346" t="s">
        <v>547</v>
      </c>
      <c r="D714" s="303" t="str">
        <f>+C714</f>
        <v>5,370.00 บาท</v>
      </c>
      <c r="E714" s="11" t="s">
        <v>8</v>
      </c>
      <c r="F714" s="34" t="s">
        <v>488</v>
      </c>
      <c r="G714" s="34" t="str">
        <f>F714</f>
        <v>ศรีสัชออยล์</v>
      </c>
      <c r="H714" s="11" t="s">
        <v>433</v>
      </c>
      <c r="I714" s="11" t="s">
        <v>658</v>
      </c>
    </row>
    <row r="715" spans="1:9" x14ac:dyDescent="0.3">
      <c r="A715" s="12"/>
      <c r="B715" s="35" t="s">
        <v>443</v>
      </c>
      <c r="C715" s="346"/>
      <c r="D715" s="304"/>
      <c r="E715" s="12"/>
      <c r="F715" s="36" t="s">
        <v>19</v>
      </c>
      <c r="G715" s="36" t="s">
        <v>436</v>
      </c>
      <c r="H715" s="12"/>
      <c r="I715" s="12"/>
    </row>
    <row r="716" spans="1:9" x14ac:dyDescent="0.3">
      <c r="A716" s="12"/>
      <c r="B716" s="40"/>
      <c r="C716" s="347"/>
      <c r="D716" s="305"/>
      <c r="E716" s="13"/>
      <c r="F716" s="37" t="str">
        <f>C714</f>
        <v>5,370.00 บาท</v>
      </c>
      <c r="G716" s="37" t="str">
        <f>F716</f>
        <v>5,370.00 บาท</v>
      </c>
      <c r="H716" s="13"/>
      <c r="I716" s="38">
        <v>242725</v>
      </c>
    </row>
    <row r="717" spans="1:9" x14ac:dyDescent="0.3">
      <c r="A717" s="11">
        <v>102</v>
      </c>
      <c r="B717" s="39" t="s">
        <v>16</v>
      </c>
      <c r="C717" s="348" t="s">
        <v>659</v>
      </c>
      <c r="D717" s="303" t="str">
        <f>+C717</f>
        <v>9,390.00 บาท</v>
      </c>
      <c r="E717" s="11" t="s">
        <v>8</v>
      </c>
      <c r="F717" s="34" t="s">
        <v>660</v>
      </c>
      <c r="G717" s="34" t="str">
        <f>F717</f>
        <v>พงษ์เกษตร</v>
      </c>
      <c r="H717" s="11" t="s">
        <v>433</v>
      </c>
      <c r="I717" s="11" t="s">
        <v>661</v>
      </c>
    </row>
    <row r="718" spans="1:9" x14ac:dyDescent="0.3">
      <c r="A718" s="12"/>
      <c r="B718" s="35"/>
      <c r="C718" s="346"/>
      <c r="D718" s="304"/>
      <c r="E718" s="12"/>
      <c r="F718" s="36" t="s">
        <v>19</v>
      </c>
      <c r="G718" s="36" t="s">
        <v>436</v>
      </c>
      <c r="H718" s="12"/>
      <c r="I718" s="12"/>
    </row>
    <row r="719" spans="1:9" x14ac:dyDescent="0.3">
      <c r="A719" s="13"/>
      <c r="B719" s="40"/>
      <c r="C719" s="347"/>
      <c r="D719" s="305"/>
      <c r="E719" s="13"/>
      <c r="F719" s="37" t="str">
        <f>C717</f>
        <v>9,390.00 บาท</v>
      </c>
      <c r="G719" s="37" t="str">
        <f>F719</f>
        <v>9,390.00 บาท</v>
      </c>
      <c r="H719" s="13"/>
      <c r="I719" s="38">
        <v>242726</v>
      </c>
    </row>
    <row r="720" spans="1:9" x14ac:dyDescent="0.3">
      <c r="A720" s="12">
        <v>103</v>
      </c>
      <c r="B720" s="39" t="s">
        <v>496</v>
      </c>
      <c r="C720" s="348" t="s">
        <v>662</v>
      </c>
      <c r="D720" s="303" t="str">
        <f>+C720</f>
        <v>1,449.00 บาท</v>
      </c>
      <c r="E720" s="11" t="s">
        <v>8</v>
      </c>
      <c r="F720" s="34" t="s">
        <v>488</v>
      </c>
      <c r="G720" s="34" t="str">
        <f t="shared" ref="G720" si="81">F720</f>
        <v>ศรีสัชออยล์</v>
      </c>
      <c r="H720" s="11" t="s">
        <v>433</v>
      </c>
      <c r="I720" s="11" t="s">
        <v>653</v>
      </c>
    </row>
    <row r="721" spans="1:9" x14ac:dyDescent="0.3">
      <c r="A721" s="12"/>
      <c r="B721" s="35" t="s">
        <v>554</v>
      </c>
      <c r="C721" s="346"/>
      <c r="D721" s="304"/>
      <c r="E721" s="12"/>
      <c r="F721" s="36" t="s">
        <v>19</v>
      </c>
      <c r="G721" s="36" t="s">
        <v>436</v>
      </c>
      <c r="H721" s="12"/>
      <c r="I721" s="12"/>
    </row>
    <row r="722" spans="1:9" x14ac:dyDescent="0.3">
      <c r="A722" s="12"/>
      <c r="B722" s="40"/>
      <c r="C722" s="347"/>
      <c r="D722" s="305"/>
      <c r="E722" s="13"/>
      <c r="F722" s="37" t="str">
        <f>C720</f>
        <v>1,449.00 บาท</v>
      </c>
      <c r="G722" s="37" t="str">
        <f>F722</f>
        <v>1,449.00 บาท</v>
      </c>
      <c r="H722" s="13"/>
      <c r="I722" s="38">
        <v>242726</v>
      </c>
    </row>
    <row r="723" spans="1:9" x14ac:dyDescent="0.3">
      <c r="A723" s="11">
        <v>104</v>
      </c>
      <c r="B723" s="39" t="s">
        <v>16</v>
      </c>
      <c r="C723" s="348" t="s">
        <v>663</v>
      </c>
      <c r="D723" s="303" t="str">
        <f>+C723</f>
        <v>55.00 บาท</v>
      </c>
      <c r="E723" s="11" t="s">
        <v>8</v>
      </c>
      <c r="F723" s="34" t="s">
        <v>438</v>
      </c>
      <c r="G723" s="34" t="str">
        <f>F723</f>
        <v>สุนทรวัสดุก่อสร้าง</v>
      </c>
      <c r="H723" s="11" t="s">
        <v>433</v>
      </c>
      <c r="I723" s="11" t="s">
        <v>664</v>
      </c>
    </row>
    <row r="724" spans="1:9" x14ac:dyDescent="0.3">
      <c r="A724" s="12"/>
      <c r="B724" s="35"/>
      <c r="C724" s="346"/>
      <c r="D724" s="304"/>
      <c r="E724" s="12"/>
      <c r="F724" s="36" t="s">
        <v>19</v>
      </c>
      <c r="G724" s="36" t="s">
        <v>436</v>
      </c>
      <c r="H724" s="12"/>
      <c r="I724" s="12"/>
    </row>
    <row r="725" spans="1:9" x14ac:dyDescent="0.3">
      <c r="A725" s="13"/>
      <c r="B725" s="40"/>
      <c r="C725" s="347"/>
      <c r="D725" s="305"/>
      <c r="E725" s="13"/>
      <c r="F725" s="37" t="str">
        <f>C723</f>
        <v>55.00 บาท</v>
      </c>
      <c r="G725" s="37" t="str">
        <f>F725</f>
        <v>55.00 บาท</v>
      </c>
      <c r="H725" s="13"/>
      <c r="I725" s="38">
        <v>242727</v>
      </c>
    </row>
    <row r="726" spans="1:9" x14ac:dyDescent="0.3">
      <c r="A726" s="12">
        <v>105</v>
      </c>
      <c r="B726" s="39" t="s">
        <v>16</v>
      </c>
      <c r="C726" s="348" t="s">
        <v>665</v>
      </c>
      <c r="D726" s="303" t="str">
        <f>+C726</f>
        <v>5,247.00 บาท</v>
      </c>
      <c r="E726" s="11" t="s">
        <v>8</v>
      </c>
      <c r="F726" s="34" t="s">
        <v>438</v>
      </c>
      <c r="G726" s="34" t="str">
        <f t="shared" ref="G726" si="82">F726</f>
        <v>สุนทรวัสดุก่อสร้าง</v>
      </c>
      <c r="H726" s="11" t="s">
        <v>433</v>
      </c>
      <c r="I726" s="11" t="s">
        <v>666</v>
      </c>
    </row>
    <row r="727" spans="1:9" x14ac:dyDescent="0.3">
      <c r="A727" s="12"/>
      <c r="B727" s="35"/>
      <c r="C727" s="346"/>
      <c r="D727" s="304"/>
      <c r="E727" s="12"/>
      <c r="F727" s="36" t="s">
        <v>19</v>
      </c>
      <c r="G727" s="36" t="s">
        <v>436</v>
      </c>
      <c r="H727" s="12"/>
      <c r="I727" s="12"/>
    </row>
    <row r="728" spans="1:9" x14ac:dyDescent="0.3">
      <c r="A728" s="12"/>
      <c r="B728" s="40"/>
      <c r="C728" s="347"/>
      <c r="D728" s="305"/>
      <c r="E728" s="13"/>
      <c r="F728" s="37" t="str">
        <f>C726</f>
        <v>5,247.00 บาท</v>
      </c>
      <c r="G728" s="37" t="str">
        <f>F728</f>
        <v>5,247.00 บาท</v>
      </c>
      <c r="H728" s="13"/>
      <c r="I728" s="38">
        <v>242727</v>
      </c>
    </row>
    <row r="729" spans="1:9" x14ac:dyDescent="0.3">
      <c r="A729" s="11">
        <v>106</v>
      </c>
      <c r="B729" s="39" t="s">
        <v>507</v>
      </c>
      <c r="C729" s="348" t="s">
        <v>667</v>
      </c>
      <c r="D729" s="303" t="str">
        <f>+C729</f>
        <v>5,250.00 บาท</v>
      </c>
      <c r="E729" s="11" t="s">
        <v>8</v>
      </c>
      <c r="F729" s="34" t="s">
        <v>488</v>
      </c>
      <c r="G729" s="34" t="str">
        <f>F729</f>
        <v>ศรีสัชออยล์</v>
      </c>
      <c r="H729" s="11" t="s">
        <v>433</v>
      </c>
      <c r="I729" s="11" t="s">
        <v>668</v>
      </c>
    </row>
    <row r="730" spans="1:9" x14ac:dyDescent="0.3">
      <c r="A730" s="12"/>
      <c r="B730" s="35" t="s">
        <v>510</v>
      </c>
      <c r="C730" s="346"/>
      <c r="D730" s="304"/>
      <c r="E730" s="12"/>
      <c r="F730" s="36" t="s">
        <v>19</v>
      </c>
      <c r="G730" s="36" t="s">
        <v>436</v>
      </c>
      <c r="H730" s="12"/>
      <c r="I730" s="12"/>
    </row>
    <row r="731" spans="1:9" x14ac:dyDescent="0.3">
      <c r="A731" s="13"/>
      <c r="B731" s="40"/>
      <c r="C731" s="347"/>
      <c r="D731" s="305"/>
      <c r="E731" s="13"/>
      <c r="F731" s="37" t="str">
        <f>C729</f>
        <v>5,250.00 บาท</v>
      </c>
      <c r="G731" s="37" t="str">
        <f t="shared" ref="G731:G732" si="83">F731</f>
        <v>5,250.00 บาท</v>
      </c>
      <c r="H731" s="13"/>
      <c r="I731" s="38">
        <v>242730</v>
      </c>
    </row>
    <row r="732" spans="1:9" x14ac:dyDescent="0.3">
      <c r="A732" s="12">
        <v>107</v>
      </c>
      <c r="B732" s="39" t="s">
        <v>16</v>
      </c>
      <c r="C732" s="348" t="s">
        <v>78</v>
      </c>
      <c r="D732" s="303" t="str">
        <f>+C732</f>
        <v>600.00 บาท</v>
      </c>
      <c r="E732" s="11" t="s">
        <v>8</v>
      </c>
      <c r="F732" s="34" t="s">
        <v>438</v>
      </c>
      <c r="G732" s="34" t="str">
        <f t="shared" si="83"/>
        <v>สุนทรวัสดุก่อสร้าง</v>
      </c>
      <c r="H732" s="11" t="s">
        <v>433</v>
      </c>
      <c r="I732" s="11" t="s">
        <v>669</v>
      </c>
    </row>
    <row r="733" spans="1:9" x14ac:dyDescent="0.3">
      <c r="A733" s="12"/>
      <c r="B733" s="35"/>
      <c r="C733" s="346"/>
      <c r="D733" s="304"/>
      <c r="E733" s="12"/>
      <c r="F733" s="36" t="s">
        <v>19</v>
      </c>
      <c r="G733" s="36" t="s">
        <v>436</v>
      </c>
      <c r="H733" s="12"/>
      <c r="I733" s="12"/>
    </row>
    <row r="734" spans="1:9" x14ac:dyDescent="0.3">
      <c r="A734" s="12"/>
      <c r="B734" s="40"/>
      <c r="C734" s="347"/>
      <c r="D734" s="305"/>
      <c r="E734" s="13"/>
      <c r="F734" s="37" t="str">
        <f>C732</f>
        <v>600.00 บาท</v>
      </c>
      <c r="G734" s="37" t="str">
        <f t="shared" ref="G734:G735" si="84">F734</f>
        <v>600.00 บาท</v>
      </c>
      <c r="H734" s="13"/>
      <c r="I734" s="38">
        <v>242731</v>
      </c>
    </row>
    <row r="735" spans="1:9" x14ac:dyDescent="0.3">
      <c r="A735" s="11">
        <v>108</v>
      </c>
      <c r="B735" s="35" t="s">
        <v>515</v>
      </c>
      <c r="C735" s="346" t="s">
        <v>667</v>
      </c>
      <c r="D735" s="303" t="str">
        <f>+C735</f>
        <v>5,250.00 บาท</v>
      </c>
      <c r="E735" s="11" t="s">
        <v>8</v>
      </c>
      <c r="F735" s="34" t="s">
        <v>488</v>
      </c>
      <c r="G735" s="34" t="str">
        <f t="shared" si="84"/>
        <v>ศรีสัชออยล์</v>
      </c>
      <c r="H735" s="11" t="s">
        <v>433</v>
      </c>
      <c r="I735" s="11" t="s">
        <v>670</v>
      </c>
    </row>
    <row r="736" spans="1:9" x14ac:dyDescent="0.3">
      <c r="A736" s="12"/>
      <c r="B736" s="35" t="s">
        <v>443</v>
      </c>
      <c r="C736" s="346"/>
      <c r="D736" s="304"/>
      <c r="E736" s="12"/>
      <c r="F736" s="36" t="s">
        <v>19</v>
      </c>
      <c r="G736" s="36" t="s">
        <v>436</v>
      </c>
      <c r="H736" s="12"/>
      <c r="I736" s="12"/>
    </row>
    <row r="737" spans="1:9" x14ac:dyDescent="0.3">
      <c r="A737" s="13"/>
      <c r="B737" s="40"/>
      <c r="C737" s="347"/>
      <c r="D737" s="305"/>
      <c r="E737" s="13"/>
      <c r="F737" s="37" t="str">
        <f>C735</f>
        <v>5,250.00 บาท</v>
      </c>
      <c r="G737" s="37" t="str">
        <f t="shared" ref="G737" si="85">F737</f>
        <v>5,250.00 บาท</v>
      </c>
      <c r="H737" s="13"/>
      <c r="I737" s="38">
        <v>242731</v>
      </c>
    </row>
    <row r="738" spans="1:9" x14ac:dyDescent="0.3">
      <c r="A738" s="12">
        <v>109</v>
      </c>
      <c r="B738" s="35" t="s">
        <v>645</v>
      </c>
      <c r="C738" s="346" t="s">
        <v>671</v>
      </c>
      <c r="D738" s="303" t="str">
        <f>+C738</f>
        <v>7,276.00 บาท</v>
      </c>
      <c r="E738" s="11" t="s">
        <v>8</v>
      </c>
      <c r="F738" s="34" t="s">
        <v>672</v>
      </c>
      <c r="G738" s="34" t="str">
        <f>F738</f>
        <v>อู่ช่างเกตุ</v>
      </c>
      <c r="H738" s="11" t="s">
        <v>433</v>
      </c>
      <c r="I738" s="11" t="s">
        <v>673</v>
      </c>
    </row>
    <row r="739" spans="1:9" x14ac:dyDescent="0.3">
      <c r="A739" s="12"/>
      <c r="B739" s="35" t="s">
        <v>514</v>
      </c>
      <c r="C739" s="346"/>
      <c r="D739" s="304"/>
      <c r="E739" s="12"/>
      <c r="F739" s="36" t="s">
        <v>19</v>
      </c>
      <c r="G739" s="36" t="s">
        <v>436</v>
      </c>
      <c r="H739" s="12"/>
      <c r="I739" s="12"/>
    </row>
    <row r="740" spans="1:9" x14ac:dyDescent="0.3">
      <c r="A740" s="12"/>
      <c r="B740" s="40"/>
      <c r="C740" s="347"/>
      <c r="D740" s="305"/>
      <c r="E740" s="13"/>
      <c r="F740" s="37" t="str">
        <f>C738</f>
        <v>7,276.00 บาท</v>
      </c>
      <c r="G740" s="37" t="str">
        <f>F740</f>
        <v>7,276.00 บาท</v>
      </c>
      <c r="H740" s="13"/>
      <c r="I740" s="38">
        <v>242731</v>
      </c>
    </row>
    <row r="741" spans="1:9" x14ac:dyDescent="0.3">
      <c r="A741" s="11">
        <v>110</v>
      </c>
      <c r="B741" s="39" t="s">
        <v>16</v>
      </c>
      <c r="C741" s="348" t="s">
        <v>524</v>
      </c>
      <c r="D741" s="303" t="str">
        <f>+C741</f>
        <v>1,680.00 บาท</v>
      </c>
      <c r="E741" s="11" t="s">
        <v>8</v>
      </c>
      <c r="F741" s="34" t="s">
        <v>438</v>
      </c>
      <c r="G741" s="34" t="str">
        <f t="shared" ref="G741" si="86">F741</f>
        <v>สุนทรวัสดุก่อสร้าง</v>
      </c>
      <c r="H741" s="11" t="s">
        <v>433</v>
      </c>
      <c r="I741" s="11" t="s">
        <v>674</v>
      </c>
    </row>
    <row r="742" spans="1:9" x14ac:dyDescent="0.3">
      <c r="A742" s="12"/>
      <c r="B742" s="35"/>
      <c r="C742" s="346"/>
      <c r="D742" s="304"/>
      <c r="E742" s="12"/>
      <c r="F742" s="36" t="s">
        <v>19</v>
      </c>
      <c r="G742" s="36" t="s">
        <v>436</v>
      </c>
      <c r="H742" s="12"/>
      <c r="I742" s="12"/>
    </row>
    <row r="743" spans="1:9" x14ac:dyDescent="0.3">
      <c r="A743" s="13"/>
      <c r="B743" s="40"/>
      <c r="C743" s="347"/>
      <c r="D743" s="305"/>
      <c r="E743" s="13"/>
      <c r="F743" s="37" t="str">
        <f>C741</f>
        <v>1,680.00 บาท</v>
      </c>
      <c r="G743" s="37" t="str">
        <f t="shared" ref="G743" si="87">F743</f>
        <v>1,680.00 บาท</v>
      </c>
      <c r="H743" s="13"/>
      <c r="I743" s="38">
        <v>242731</v>
      </c>
    </row>
    <row r="744" spans="1:9" x14ac:dyDescent="0.3">
      <c r="A744" s="12">
        <v>111</v>
      </c>
      <c r="B744" s="39" t="s">
        <v>675</v>
      </c>
      <c r="C744" s="348" t="s">
        <v>676</v>
      </c>
      <c r="D744" s="303" t="str">
        <f>+C744</f>
        <v>6,920.00 บาท</v>
      </c>
      <c r="E744" s="11" t="s">
        <v>8</v>
      </c>
      <c r="F744" s="34" t="s">
        <v>488</v>
      </c>
      <c r="G744" s="34" t="str">
        <f>F744</f>
        <v>ศรีสัชออยล์</v>
      </c>
      <c r="H744" s="11" t="s">
        <v>433</v>
      </c>
      <c r="I744" s="11" t="s">
        <v>677</v>
      </c>
    </row>
    <row r="745" spans="1:9" x14ac:dyDescent="0.3">
      <c r="A745" s="12"/>
      <c r="B745" s="35" t="s">
        <v>484</v>
      </c>
      <c r="C745" s="346"/>
      <c r="D745" s="304"/>
      <c r="E745" s="12"/>
      <c r="F745" s="36" t="s">
        <v>19</v>
      </c>
      <c r="G745" s="36" t="s">
        <v>436</v>
      </c>
      <c r="H745" s="12"/>
      <c r="I745" s="12"/>
    </row>
    <row r="746" spans="1:9" x14ac:dyDescent="0.3">
      <c r="A746" s="12"/>
      <c r="B746" s="40"/>
      <c r="C746" s="347"/>
      <c r="D746" s="305"/>
      <c r="E746" s="13"/>
      <c r="F746" s="37" t="str">
        <f>C744</f>
        <v>6,920.00 บาท</v>
      </c>
      <c r="G746" s="37" t="str">
        <f>F746</f>
        <v>6,920.00 บาท</v>
      </c>
      <c r="H746" s="13"/>
      <c r="I746" s="38">
        <v>242731</v>
      </c>
    </row>
    <row r="747" spans="1:9" x14ac:dyDescent="0.3">
      <c r="A747" s="11">
        <v>112</v>
      </c>
      <c r="B747" s="35" t="s">
        <v>678</v>
      </c>
      <c r="C747" s="346" t="s">
        <v>667</v>
      </c>
      <c r="D747" s="303" t="str">
        <f>+C747</f>
        <v>5,250.00 บาท</v>
      </c>
      <c r="E747" s="11" t="s">
        <v>8</v>
      </c>
      <c r="F747" s="34" t="s">
        <v>488</v>
      </c>
      <c r="G747" s="34" t="str">
        <f>F747</f>
        <v>ศรีสัชออยล์</v>
      </c>
      <c r="H747" s="11" t="s">
        <v>433</v>
      </c>
      <c r="I747" s="11" t="s">
        <v>679</v>
      </c>
    </row>
    <row r="748" spans="1:9" x14ac:dyDescent="0.3">
      <c r="A748" s="12"/>
      <c r="B748" s="35" t="s">
        <v>644</v>
      </c>
      <c r="C748" s="346"/>
      <c r="D748" s="304"/>
      <c r="E748" s="12"/>
      <c r="F748" s="36" t="s">
        <v>19</v>
      </c>
      <c r="G748" s="36" t="s">
        <v>436</v>
      </c>
      <c r="H748" s="12"/>
      <c r="I748" s="12"/>
    </row>
    <row r="749" spans="1:9" x14ac:dyDescent="0.3">
      <c r="A749" s="13"/>
      <c r="B749" s="40"/>
      <c r="C749" s="347"/>
      <c r="D749" s="305"/>
      <c r="E749" s="13"/>
      <c r="F749" s="37" t="str">
        <f>C747</f>
        <v>5,250.00 บาท</v>
      </c>
      <c r="G749" s="37" t="str">
        <f>F749</f>
        <v>5,250.00 บาท</v>
      </c>
      <c r="H749" s="13"/>
      <c r="I749" s="38">
        <v>242731</v>
      </c>
    </row>
    <row r="750" spans="1:9" x14ac:dyDescent="0.3">
      <c r="A750" s="12">
        <v>113</v>
      </c>
      <c r="B750" s="39" t="s">
        <v>496</v>
      </c>
      <c r="C750" s="348" t="s">
        <v>680</v>
      </c>
      <c r="D750" s="303" t="str">
        <f>+C750</f>
        <v>1,519.00 บาท</v>
      </c>
      <c r="E750" s="11" t="s">
        <v>8</v>
      </c>
      <c r="F750" s="34" t="s">
        <v>488</v>
      </c>
      <c r="G750" s="34" t="str">
        <f t="shared" ref="G750" si="88">F750</f>
        <v>ศรีสัชออยล์</v>
      </c>
      <c r="H750" s="11" t="s">
        <v>433</v>
      </c>
      <c r="I750" s="11" t="s">
        <v>681</v>
      </c>
    </row>
    <row r="751" spans="1:9" x14ac:dyDescent="0.3">
      <c r="A751" s="12"/>
      <c r="B751" s="35" t="s">
        <v>554</v>
      </c>
      <c r="C751" s="346"/>
      <c r="D751" s="304"/>
      <c r="E751" s="12"/>
      <c r="F751" s="36" t="s">
        <v>19</v>
      </c>
      <c r="G751" s="36" t="s">
        <v>436</v>
      </c>
      <c r="H751" s="12"/>
      <c r="I751" s="12"/>
    </row>
    <row r="752" spans="1:9" x14ac:dyDescent="0.3">
      <c r="A752" s="12"/>
      <c r="B752" s="40"/>
      <c r="C752" s="347"/>
      <c r="D752" s="305"/>
      <c r="E752" s="13"/>
      <c r="F752" s="37" t="str">
        <f>C750</f>
        <v>1,519.00 บาท</v>
      </c>
      <c r="G752" s="37" t="str">
        <f t="shared" ref="G752" si="89">F752</f>
        <v>1,519.00 บาท</v>
      </c>
      <c r="H752" s="13"/>
      <c r="I752" s="38">
        <v>242732</v>
      </c>
    </row>
    <row r="753" spans="1:9" x14ac:dyDescent="0.3">
      <c r="A753" s="11">
        <v>114</v>
      </c>
      <c r="B753" s="39" t="s">
        <v>16</v>
      </c>
      <c r="C753" s="348" t="s">
        <v>682</v>
      </c>
      <c r="D753" s="303" t="str">
        <f>+C753</f>
        <v>9,480.00 บาท</v>
      </c>
      <c r="E753" s="11" t="s">
        <v>8</v>
      </c>
      <c r="F753" s="34" t="s">
        <v>660</v>
      </c>
      <c r="G753" s="34" t="str">
        <f>F753</f>
        <v>พงษ์เกษตร</v>
      </c>
      <c r="H753" s="11" t="s">
        <v>433</v>
      </c>
      <c r="I753" s="11" t="s">
        <v>683</v>
      </c>
    </row>
    <row r="754" spans="1:9" x14ac:dyDescent="0.3">
      <c r="A754" s="12"/>
      <c r="B754" s="35"/>
      <c r="C754" s="346"/>
      <c r="D754" s="304"/>
      <c r="E754" s="12"/>
      <c r="F754" s="36" t="s">
        <v>19</v>
      </c>
      <c r="G754" s="36" t="s">
        <v>436</v>
      </c>
      <c r="H754" s="12"/>
      <c r="I754" s="12"/>
    </row>
    <row r="755" spans="1:9" x14ac:dyDescent="0.3">
      <c r="A755" s="13"/>
      <c r="B755" s="40"/>
      <c r="C755" s="347"/>
      <c r="D755" s="305"/>
      <c r="E755" s="13"/>
      <c r="F755" s="37" t="str">
        <f>C753</f>
        <v>9,480.00 บาท</v>
      </c>
      <c r="G755" s="37" t="str">
        <f>F755</f>
        <v>9,480.00 บาท</v>
      </c>
      <c r="H755" s="13"/>
      <c r="I755" s="38">
        <v>242732</v>
      </c>
    </row>
    <row r="756" spans="1:9" x14ac:dyDescent="0.3">
      <c r="A756" s="12">
        <v>115</v>
      </c>
      <c r="B756" s="39" t="s">
        <v>507</v>
      </c>
      <c r="C756" s="348" t="s">
        <v>684</v>
      </c>
      <c r="D756" s="303" t="str">
        <f>+C756</f>
        <v>5,330.00 บาท</v>
      </c>
      <c r="E756" s="11" t="s">
        <v>8</v>
      </c>
      <c r="F756" s="34" t="s">
        <v>488</v>
      </c>
      <c r="G756" s="34" t="str">
        <f>F756</f>
        <v>ศรีสัชออยล์</v>
      </c>
      <c r="H756" s="11" t="s">
        <v>433</v>
      </c>
      <c r="I756" s="11" t="s">
        <v>685</v>
      </c>
    </row>
    <row r="757" spans="1:9" x14ac:dyDescent="0.3">
      <c r="A757" s="12"/>
      <c r="B757" s="35" t="s">
        <v>686</v>
      </c>
      <c r="C757" s="346"/>
      <c r="D757" s="304"/>
      <c r="E757" s="12"/>
      <c r="F757" s="36" t="s">
        <v>19</v>
      </c>
      <c r="G757" s="36" t="s">
        <v>436</v>
      </c>
      <c r="H757" s="12"/>
      <c r="I757" s="12"/>
    </row>
    <row r="758" spans="1:9" x14ac:dyDescent="0.3">
      <c r="A758" s="12"/>
      <c r="B758" s="40"/>
      <c r="C758" s="347"/>
      <c r="D758" s="305"/>
      <c r="E758" s="13"/>
      <c r="F758" s="37" t="str">
        <f>C756</f>
        <v>5,330.00 บาท</v>
      </c>
      <c r="G758" s="37" t="str">
        <f t="shared" ref="G758:G759" si="90">F758</f>
        <v>5,330.00 บาท</v>
      </c>
      <c r="H758" s="13"/>
      <c r="I758" s="38">
        <v>242733</v>
      </c>
    </row>
    <row r="759" spans="1:9" x14ac:dyDescent="0.3">
      <c r="A759" s="11">
        <v>116</v>
      </c>
      <c r="B759" s="39" t="s">
        <v>539</v>
      </c>
      <c r="C759" s="348" t="s">
        <v>687</v>
      </c>
      <c r="D759" s="303" t="str">
        <f>+C759</f>
        <v>1,465.00 บาท</v>
      </c>
      <c r="E759" s="11" t="s">
        <v>8</v>
      </c>
      <c r="F759" s="34" t="s">
        <v>488</v>
      </c>
      <c r="G759" s="34" t="str">
        <f t="shared" si="90"/>
        <v>ศรีสัชออยล์</v>
      </c>
      <c r="H759" s="11" t="s">
        <v>433</v>
      </c>
      <c r="I759" s="11" t="s">
        <v>688</v>
      </c>
    </row>
    <row r="760" spans="1:9" x14ac:dyDescent="0.3">
      <c r="A760" s="12"/>
      <c r="B760" s="35" t="s">
        <v>542</v>
      </c>
      <c r="C760" s="346"/>
      <c r="D760" s="304"/>
      <c r="E760" s="12"/>
      <c r="F760" s="36" t="s">
        <v>19</v>
      </c>
      <c r="G760" s="36" t="s">
        <v>436</v>
      </c>
      <c r="H760" s="12"/>
      <c r="I760" s="12"/>
    </row>
    <row r="761" spans="1:9" x14ac:dyDescent="0.3">
      <c r="A761" s="13"/>
      <c r="B761" s="40"/>
      <c r="C761" s="347"/>
      <c r="D761" s="305"/>
      <c r="E761" s="13"/>
      <c r="F761" s="37" t="str">
        <f>+C759</f>
        <v>1,465.00 บาท</v>
      </c>
      <c r="G761" s="37" t="str">
        <f t="shared" ref="G761" si="91">+D759</f>
        <v>1,465.00 บาท</v>
      </c>
      <c r="H761" s="13"/>
      <c r="I761" s="38">
        <v>242733</v>
      </c>
    </row>
    <row r="762" spans="1:9" x14ac:dyDescent="0.3">
      <c r="A762" s="500" t="s">
        <v>755</v>
      </c>
      <c r="B762" s="500"/>
      <c r="C762" s="500"/>
      <c r="D762" s="500"/>
      <c r="E762" s="500"/>
      <c r="F762" s="500"/>
      <c r="G762" s="500"/>
      <c r="H762" s="500"/>
      <c r="I762" s="500"/>
    </row>
    <row r="763" spans="1:9" x14ac:dyDescent="0.3">
      <c r="A763" s="460" t="s">
        <v>689</v>
      </c>
      <c r="B763" s="460"/>
      <c r="C763" s="460"/>
      <c r="D763" s="460"/>
      <c r="E763" s="460"/>
      <c r="F763" s="460"/>
      <c r="G763" s="460"/>
      <c r="H763" s="460"/>
      <c r="I763" s="460"/>
    </row>
    <row r="764" spans="1:9" x14ac:dyDescent="0.3">
      <c r="A764" s="501" t="s">
        <v>690</v>
      </c>
      <c r="B764" s="501"/>
      <c r="C764" s="501"/>
      <c r="D764" s="501"/>
      <c r="E764" s="501"/>
      <c r="F764" s="501"/>
      <c r="G764" s="501"/>
      <c r="H764" s="501"/>
      <c r="I764" s="501"/>
    </row>
    <row r="765" spans="1:9" x14ac:dyDescent="0.3">
      <c r="A765" s="31" t="s">
        <v>0</v>
      </c>
      <c r="B765" s="31" t="s">
        <v>1</v>
      </c>
      <c r="C765" s="32" t="s">
        <v>13</v>
      </c>
      <c r="D765" s="306" t="s">
        <v>2</v>
      </c>
      <c r="E765" s="31" t="s">
        <v>3</v>
      </c>
      <c r="F765" s="31" t="s">
        <v>4</v>
      </c>
      <c r="G765" s="31" t="s">
        <v>5</v>
      </c>
      <c r="H765" s="31" t="s">
        <v>6</v>
      </c>
      <c r="I765" s="31" t="s">
        <v>7</v>
      </c>
    </row>
    <row r="766" spans="1:9" x14ac:dyDescent="0.3">
      <c r="A766" s="14">
        <v>1</v>
      </c>
      <c r="B766" s="26" t="s">
        <v>32</v>
      </c>
      <c r="C766" s="29"/>
      <c r="D766" s="307"/>
      <c r="E766" s="14"/>
      <c r="F766" s="43" t="s">
        <v>691</v>
      </c>
      <c r="G766" s="43" t="str">
        <f>+F766</f>
        <v>หจก.ศรีสัชออยล์</v>
      </c>
      <c r="H766" s="14"/>
      <c r="I766" s="44" t="s">
        <v>692</v>
      </c>
    </row>
    <row r="767" spans="1:9" x14ac:dyDescent="0.3">
      <c r="A767" s="18"/>
      <c r="B767" s="3" t="s">
        <v>693</v>
      </c>
      <c r="C767" s="45" t="s">
        <v>739</v>
      </c>
      <c r="D767" s="308" t="str">
        <f>C767</f>
        <v>1,566.00 บาท</v>
      </c>
      <c r="E767" s="18" t="s">
        <v>17</v>
      </c>
      <c r="F767" s="45" t="s">
        <v>19</v>
      </c>
      <c r="G767" s="45" t="s">
        <v>20</v>
      </c>
      <c r="H767" s="18" t="s">
        <v>433</v>
      </c>
      <c r="I767" s="46">
        <v>242706</v>
      </c>
    </row>
    <row r="768" spans="1:9" x14ac:dyDescent="0.3">
      <c r="A768" s="22"/>
      <c r="B768" s="28"/>
      <c r="C768" s="47"/>
      <c r="D768" s="309"/>
      <c r="E768" s="22"/>
      <c r="F768" s="47" t="str">
        <f>+C767</f>
        <v>1,566.00 บาท</v>
      </c>
      <c r="G768" s="47" t="str">
        <f>D767</f>
        <v>1,566.00 บาท</v>
      </c>
      <c r="H768" s="22"/>
      <c r="I768" s="30"/>
    </row>
    <row r="769" spans="1:9" x14ac:dyDescent="0.3">
      <c r="A769" s="14">
        <v>2</v>
      </c>
      <c r="B769" s="26" t="s">
        <v>694</v>
      </c>
      <c r="C769" s="43"/>
      <c r="D769" s="307"/>
      <c r="E769" s="14"/>
      <c r="F769" s="43" t="s">
        <v>482</v>
      </c>
      <c r="G769" s="43" t="str">
        <f t="shared" ref="G769" si="92">+F769</f>
        <v>ย่งพ้ง อะหลั่ยยนต์</v>
      </c>
      <c r="H769" s="14"/>
      <c r="I769" s="44" t="s">
        <v>695</v>
      </c>
    </row>
    <row r="770" spans="1:9" x14ac:dyDescent="0.3">
      <c r="A770" s="18"/>
      <c r="B770" s="27" t="s">
        <v>696</v>
      </c>
      <c r="C770" s="45" t="s">
        <v>740</v>
      </c>
      <c r="D770" s="308" t="str">
        <f>C770</f>
        <v>58.00 บาท</v>
      </c>
      <c r="E770" s="18" t="s">
        <v>17</v>
      </c>
      <c r="F770" s="45" t="s">
        <v>19</v>
      </c>
      <c r="G770" s="45" t="s">
        <v>20</v>
      </c>
      <c r="H770" s="18" t="s">
        <v>433</v>
      </c>
      <c r="I770" s="46">
        <v>242709</v>
      </c>
    </row>
    <row r="771" spans="1:9" x14ac:dyDescent="0.3">
      <c r="A771" s="22"/>
      <c r="B771" s="28"/>
      <c r="C771" s="47"/>
      <c r="D771" s="309"/>
      <c r="E771" s="22"/>
      <c r="F771" s="47" t="str">
        <f>C770</f>
        <v>58.00 บาท</v>
      </c>
      <c r="G771" s="47" t="str">
        <f>D770</f>
        <v>58.00 บาท</v>
      </c>
      <c r="H771" s="22"/>
      <c r="I771" s="30"/>
    </row>
    <row r="772" spans="1:9" x14ac:dyDescent="0.3">
      <c r="A772" s="14">
        <v>3</v>
      </c>
      <c r="B772" s="26" t="s">
        <v>47</v>
      </c>
      <c r="C772" s="43"/>
      <c r="D772" s="307"/>
      <c r="E772" s="14"/>
      <c r="F772" s="43" t="s">
        <v>691</v>
      </c>
      <c r="G772" s="43" t="str">
        <f t="shared" ref="G772" si="93">+F772</f>
        <v>หจก.ศรีสัชออยล์</v>
      </c>
      <c r="H772" s="14"/>
      <c r="I772" s="44" t="s">
        <v>697</v>
      </c>
    </row>
    <row r="773" spans="1:9" x14ac:dyDescent="0.3">
      <c r="A773" s="18"/>
      <c r="B773" s="27"/>
      <c r="C773" s="45" t="s">
        <v>80</v>
      </c>
      <c r="D773" s="308" t="str">
        <f>C773</f>
        <v>300.00 บาท</v>
      </c>
      <c r="E773" s="18" t="s">
        <v>17</v>
      </c>
      <c r="F773" s="45" t="s">
        <v>19</v>
      </c>
      <c r="G773" s="45" t="s">
        <v>20</v>
      </c>
      <c r="H773" s="18" t="s">
        <v>433</v>
      </c>
      <c r="I773" s="46">
        <v>242710</v>
      </c>
    </row>
    <row r="774" spans="1:9" x14ac:dyDescent="0.3">
      <c r="A774" s="22"/>
      <c r="B774" s="28"/>
      <c r="C774" s="47"/>
      <c r="D774" s="309"/>
      <c r="E774" s="22"/>
      <c r="F774" s="47" t="str">
        <f>C773</f>
        <v>300.00 บาท</v>
      </c>
      <c r="G774" s="47" t="str">
        <f>D773</f>
        <v>300.00 บาท</v>
      </c>
      <c r="H774" s="22"/>
      <c r="I774" s="30"/>
    </row>
    <row r="775" spans="1:9" x14ac:dyDescent="0.3">
      <c r="A775" s="14">
        <v>4</v>
      </c>
      <c r="B775" s="26" t="s">
        <v>75</v>
      </c>
      <c r="C775" s="43"/>
      <c r="D775" s="307"/>
      <c r="E775" s="14"/>
      <c r="F775" s="43" t="s">
        <v>691</v>
      </c>
      <c r="G775" s="43" t="str">
        <f t="shared" ref="G775" si="94">+F775</f>
        <v>หจก.ศรีสัชออยล์</v>
      </c>
      <c r="H775" s="14"/>
      <c r="I775" s="44" t="s">
        <v>698</v>
      </c>
    </row>
    <row r="776" spans="1:9" x14ac:dyDescent="0.3">
      <c r="A776" s="18"/>
      <c r="B776" s="27" t="s">
        <v>699</v>
      </c>
      <c r="C776" s="45" t="s">
        <v>52</v>
      </c>
      <c r="D776" s="308" t="str">
        <f>C776</f>
        <v>450.00 บาท</v>
      </c>
      <c r="E776" s="18" t="s">
        <v>17</v>
      </c>
      <c r="F776" s="45" t="s">
        <v>19</v>
      </c>
      <c r="G776" s="45" t="s">
        <v>20</v>
      </c>
      <c r="H776" s="18" t="s">
        <v>433</v>
      </c>
      <c r="I776" s="46">
        <v>242710</v>
      </c>
    </row>
    <row r="777" spans="1:9" x14ac:dyDescent="0.3">
      <c r="A777" s="22"/>
      <c r="B777" s="28"/>
      <c r="C777" s="47"/>
      <c r="D777" s="309"/>
      <c r="E777" s="22"/>
      <c r="F777" s="47" t="str">
        <f>C776</f>
        <v>450.00 บาท</v>
      </c>
      <c r="G777" s="47" t="str">
        <f>D776</f>
        <v>450.00 บาท</v>
      </c>
      <c r="H777" s="22"/>
      <c r="I777" s="30"/>
    </row>
    <row r="778" spans="1:9" x14ac:dyDescent="0.3">
      <c r="A778" s="14">
        <v>5</v>
      </c>
      <c r="B778" s="26" t="s">
        <v>75</v>
      </c>
      <c r="C778" s="43"/>
      <c r="D778" s="307"/>
      <c r="E778" s="14"/>
      <c r="F778" s="43" t="s">
        <v>691</v>
      </c>
      <c r="G778" s="43" t="str">
        <f t="shared" ref="G778" si="95">+F778</f>
        <v>หจก.ศรีสัชออยล์</v>
      </c>
      <c r="H778" s="14"/>
      <c r="I778" s="44" t="s">
        <v>700</v>
      </c>
    </row>
    <row r="779" spans="1:9" x14ac:dyDescent="0.3">
      <c r="A779" s="18"/>
      <c r="B779" s="27" t="s">
        <v>701</v>
      </c>
      <c r="C779" s="45" t="s">
        <v>52</v>
      </c>
      <c r="D779" s="308" t="str">
        <f>C779</f>
        <v>450.00 บาท</v>
      </c>
      <c r="E779" s="18" t="s">
        <v>17</v>
      </c>
      <c r="F779" s="45" t="s">
        <v>19</v>
      </c>
      <c r="G779" s="45" t="s">
        <v>20</v>
      </c>
      <c r="H779" s="18" t="s">
        <v>433</v>
      </c>
      <c r="I779" s="46">
        <v>242710</v>
      </c>
    </row>
    <row r="780" spans="1:9" x14ac:dyDescent="0.3">
      <c r="A780" s="22"/>
      <c r="B780" s="28"/>
      <c r="C780" s="47"/>
      <c r="D780" s="309"/>
      <c r="E780" s="22"/>
      <c r="F780" s="47" t="str">
        <f>C779</f>
        <v>450.00 บาท</v>
      </c>
      <c r="G780" s="47" t="str">
        <f>D779</f>
        <v>450.00 บาท</v>
      </c>
      <c r="H780" s="22"/>
      <c r="I780" s="30"/>
    </row>
    <row r="781" spans="1:9" x14ac:dyDescent="0.3">
      <c r="A781" s="14">
        <v>6</v>
      </c>
      <c r="B781" s="27" t="s">
        <v>32</v>
      </c>
      <c r="C781" s="43"/>
      <c r="D781" s="307"/>
      <c r="E781" s="14"/>
      <c r="F781" s="43" t="s">
        <v>691</v>
      </c>
      <c r="G781" s="43" t="str">
        <f t="shared" ref="G781" si="96">+F781</f>
        <v>หจก.ศรีสัชออยล์</v>
      </c>
      <c r="H781" s="14"/>
      <c r="I781" s="44" t="s">
        <v>702</v>
      </c>
    </row>
    <row r="782" spans="1:9" x14ac:dyDescent="0.3">
      <c r="A782" s="18"/>
      <c r="B782" s="3" t="s">
        <v>693</v>
      </c>
      <c r="C782" s="45" t="s">
        <v>741</v>
      </c>
      <c r="D782" s="308" t="str">
        <f>C782</f>
        <v>1,315.00 บาท</v>
      </c>
      <c r="E782" s="18" t="s">
        <v>17</v>
      </c>
      <c r="F782" s="45" t="s">
        <v>19</v>
      </c>
      <c r="G782" s="45" t="s">
        <v>20</v>
      </c>
      <c r="H782" s="18" t="s">
        <v>433</v>
      </c>
      <c r="I782" s="46">
        <v>242711</v>
      </c>
    </row>
    <row r="783" spans="1:9" x14ac:dyDescent="0.3">
      <c r="A783" s="22"/>
      <c r="B783" s="28"/>
      <c r="C783" s="47"/>
      <c r="D783" s="309"/>
      <c r="E783" s="22"/>
      <c r="F783" s="47" t="str">
        <f>D782</f>
        <v>1,315.00 บาท</v>
      </c>
      <c r="G783" s="47" t="str">
        <f>D782</f>
        <v>1,315.00 บาท</v>
      </c>
      <c r="H783" s="22"/>
      <c r="I783" s="30"/>
    </row>
    <row r="784" spans="1:9" x14ac:dyDescent="0.3">
      <c r="A784" s="14">
        <v>7</v>
      </c>
      <c r="B784" s="26" t="s">
        <v>12</v>
      </c>
      <c r="C784" s="43"/>
      <c r="D784" s="307"/>
      <c r="E784" s="14"/>
      <c r="F784" s="43" t="s">
        <v>703</v>
      </c>
      <c r="G784" s="43" t="str">
        <f t="shared" ref="G784" si="97">+F784</f>
        <v>น้ำดื่มตราช้างล้อม</v>
      </c>
      <c r="H784" s="14"/>
      <c r="I784" s="44" t="s">
        <v>704</v>
      </c>
    </row>
    <row r="785" spans="1:9" x14ac:dyDescent="0.3">
      <c r="A785" s="18"/>
      <c r="B785" s="27"/>
      <c r="C785" s="45" t="s">
        <v>742</v>
      </c>
      <c r="D785" s="308" t="str">
        <f>C785</f>
        <v>1,490.00 บาท</v>
      </c>
      <c r="E785" s="18" t="s">
        <v>17</v>
      </c>
      <c r="F785" s="45" t="s">
        <v>19</v>
      </c>
      <c r="G785" s="45" t="s">
        <v>20</v>
      </c>
      <c r="H785" s="18" t="s">
        <v>433</v>
      </c>
      <c r="I785" s="46">
        <v>242714</v>
      </c>
    </row>
    <row r="786" spans="1:9" x14ac:dyDescent="0.3">
      <c r="A786" s="22"/>
      <c r="B786" s="28"/>
      <c r="C786" s="47"/>
      <c r="D786" s="309"/>
      <c r="E786" s="22"/>
      <c r="F786" s="47" t="str">
        <f>C785</f>
        <v>1,490.00 บาท</v>
      </c>
      <c r="G786" s="47" t="str">
        <f>D785</f>
        <v>1,490.00 บาท</v>
      </c>
      <c r="H786" s="22"/>
      <c r="I786" s="30"/>
    </row>
    <row r="787" spans="1:9" x14ac:dyDescent="0.3">
      <c r="A787" s="14">
        <v>8</v>
      </c>
      <c r="B787" s="26" t="s">
        <v>705</v>
      </c>
      <c r="C787" s="43"/>
      <c r="D787" s="307"/>
      <c r="E787" s="14"/>
      <c r="F787" s="43" t="s">
        <v>706</v>
      </c>
      <c r="G787" s="43" t="str">
        <f t="shared" ref="G787" si="98">+F787</f>
        <v>ร้านสปริ้นต์</v>
      </c>
      <c r="H787" s="14"/>
      <c r="I787" s="44" t="s">
        <v>707</v>
      </c>
    </row>
    <row r="788" spans="1:9" x14ac:dyDescent="0.3">
      <c r="A788" s="18"/>
      <c r="B788" s="27"/>
      <c r="C788" s="45" t="s">
        <v>319</v>
      </c>
      <c r="D788" s="308" t="str">
        <f>C788</f>
        <v>2,080.00 บาท</v>
      </c>
      <c r="E788" s="18" t="s">
        <v>17</v>
      </c>
      <c r="F788" s="45" t="s">
        <v>19</v>
      </c>
      <c r="G788" s="45" t="s">
        <v>20</v>
      </c>
      <c r="H788" s="18" t="s">
        <v>433</v>
      </c>
      <c r="I788" s="46">
        <v>242715</v>
      </c>
    </row>
    <row r="789" spans="1:9" x14ac:dyDescent="0.3">
      <c r="A789" s="22"/>
      <c r="B789" s="28"/>
      <c r="C789" s="47"/>
      <c r="D789" s="309"/>
      <c r="E789" s="22"/>
      <c r="F789" s="47" t="str">
        <f>C788</f>
        <v>2,080.00 บาท</v>
      </c>
      <c r="G789" s="47" t="str">
        <f>C788</f>
        <v>2,080.00 บาท</v>
      </c>
      <c r="H789" s="22"/>
      <c r="I789" s="30"/>
    </row>
    <row r="790" spans="1:9" x14ac:dyDescent="0.3">
      <c r="A790" s="14">
        <v>9</v>
      </c>
      <c r="B790" s="26" t="s">
        <v>708</v>
      </c>
      <c r="C790" s="43"/>
      <c r="D790" s="307"/>
      <c r="E790" s="14"/>
      <c r="F790" s="43" t="s">
        <v>709</v>
      </c>
      <c r="G790" s="43" t="str">
        <f t="shared" ref="G790" si="99">+F790</f>
        <v>เกษรวัสดุก่อสร้าง</v>
      </c>
      <c r="H790" s="14"/>
      <c r="I790" s="44" t="s">
        <v>710</v>
      </c>
    </row>
    <row r="791" spans="1:9" x14ac:dyDescent="0.3">
      <c r="A791" s="18"/>
      <c r="B791" s="27"/>
      <c r="C791" s="45" t="s">
        <v>743</v>
      </c>
      <c r="D791" s="308" t="str">
        <f>C791</f>
        <v>4,575.00 บาท</v>
      </c>
      <c r="E791" s="18" t="s">
        <v>17</v>
      </c>
      <c r="F791" s="45" t="s">
        <v>19</v>
      </c>
      <c r="G791" s="45" t="s">
        <v>20</v>
      </c>
      <c r="H791" s="18" t="s">
        <v>433</v>
      </c>
      <c r="I791" s="46">
        <v>242716</v>
      </c>
    </row>
    <row r="792" spans="1:9" x14ac:dyDescent="0.3">
      <c r="A792" s="22"/>
      <c r="B792" s="28"/>
      <c r="C792" s="47"/>
      <c r="D792" s="309"/>
      <c r="E792" s="22"/>
      <c r="F792" s="47" t="str">
        <f>C791</f>
        <v>4,575.00 บาท</v>
      </c>
      <c r="G792" s="47" t="str">
        <f>C791</f>
        <v>4,575.00 บาท</v>
      </c>
      <c r="H792" s="22"/>
      <c r="I792" s="30"/>
    </row>
    <row r="793" spans="1:9" x14ac:dyDescent="0.3">
      <c r="A793" s="14">
        <v>10</v>
      </c>
      <c r="B793" s="26" t="s">
        <v>711</v>
      </c>
      <c r="C793" s="43"/>
      <c r="D793" s="307"/>
      <c r="E793" s="14"/>
      <c r="F793" s="43" t="s">
        <v>712</v>
      </c>
      <c r="G793" s="43" t="str">
        <f t="shared" ref="G793" si="100">+F793</f>
        <v>บ้านคอมฯ</v>
      </c>
      <c r="H793" s="14"/>
      <c r="I793" s="44" t="s">
        <v>713</v>
      </c>
    </row>
    <row r="794" spans="1:9" x14ac:dyDescent="0.3">
      <c r="A794" s="18"/>
      <c r="B794" s="27"/>
      <c r="C794" s="45" t="s">
        <v>744</v>
      </c>
      <c r="D794" s="308" t="str">
        <f>C794</f>
        <v>2,250.00 บาท</v>
      </c>
      <c r="E794" s="18" t="s">
        <v>17</v>
      </c>
      <c r="F794" s="45" t="s">
        <v>19</v>
      </c>
      <c r="G794" s="45" t="s">
        <v>20</v>
      </c>
      <c r="H794" s="18" t="s">
        <v>433</v>
      </c>
      <c r="I794" s="46">
        <v>242716</v>
      </c>
    </row>
    <row r="795" spans="1:9" x14ac:dyDescent="0.3">
      <c r="A795" s="22"/>
      <c r="B795" s="28"/>
      <c r="C795" s="47"/>
      <c r="D795" s="309"/>
      <c r="E795" s="22"/>
      <c r="F795" s="47" t="str">
        <f>C794</f>
        <v>2,250.00 บาท</v>
      </c>
      <c r="G795" s="47" t="str">
        <f>C794</f>
        <v>2,250.00 บาท</v>
      </c>
      <c r="H795" s="22"/>
      <c r="I795" s="30"/>
    </row>
    <row r="796" spans="1:9" x14ac:dyDescent="0.3">
      <c r="A796" s="14">
        <v>11</v>
      </c>
      <c r="B796" s="26" t="s">
        <v>32</v>
      </c>
      <c r="C796" s="43"/>
      <c r="D796" s="307"/>
      <c r="E796" s="14"/>
      <c r="F796" s="43" t="s">
        <v>691</v>
      </c>
      <c r="G796" s="43" t="str">
        <f t="shared" ref="G796" si="101">+F796</f>
        <v>หจก.ศรีสัชออยล์</v>
      </c>
      <c r="H796" s="14"/>
      <c r="I796" s="44" t="s">
        <v>714</v>
      </c>
    </row>
    <row r="797" spans="1:9" x14ac:dyDescent="0.3">
      <c r="A797" s="18"/>
      <c r="B797" s="27" t="s">
        <v>693</v>
      </c>
      <c r="C797" s="45" t="s">
        <v>745</v>
      </c>
      <c r="D797" s="308" t="str">
        <f>C797</f>
        <v>1,369.00 บาท</v>
      </c>
      <c r="E797" s="18" t="s">
        <v>17</v>
      </c>
      <c r="F797" s="45" t="s">
        <v>19</v>
      </c>
      <c r="G797" s="45" t="s">
        <v>20</v>
      </c>
      <c r="H797" s="18" t="s">
        <v>433</v>
      </c>
      <c r="I797" s="46">
        <v>242717</v>
      </c>
    </row>
    <row r="798" spans="1:9" x14ac:dyDescent="0.3">
      <c r="A798" s="22"/>
      <c r="B798" s="28"/>
      <c r="C798" s="47"/>
      <c r="D798" s="309"/>
      <c r="E798" s="22"/>
      <c r="F798" s="47" t="str">
        <f>C797</f>
        <v>1,369.00 บาท</v>
      </c>
      <c r="G798" s="47" t="str">
        <f>C797</f>
        <v>1,369.00 บาท</v>
      </c>
      <c r="H798" s="22"/>
      <c r="I798" s="30"/>
    </row>
    <row r="799" spans="1:9" x14ac:dyDescent="0.3">
      <c r="A799" s="14">
        <v>12</v>
      </c>
      <c r="B799" s="26" t="s">
        <v>47</v>
      </c>
      <c r="C799" s="43"/>
      <c r="D799" s="307"/>
      <c r="E799" s="14"/>
      <c r="F799" s="43" t="s">
        <v>691</v>
      </c>
      <c r="G799" s="43" t="str">
        <f t="shared" ref="G799" si="102">+F799</f>
        <v>หจก.ศรีสัชออยล์</v>
      </c>
      <c r="H799" s="14"/>
      <c r="I799" s="44" t="s">
        <v>715</v>
      </c>
    </row>
    <row r="800" spans="1:9" x14ac:dyDescent="0.3">
      <c r="A800" s="18"/>
      <c r="B800" s="27"/>
      <c r="C800" s="45" t="s">
        <v>543</v>
      </c>
      <c r="D800" s="308" t="str">
        <f>C800</f>
        <v>303.00 บาท</v>
      </c>
      <c r="E800" s="18" t="s">
        <v>17</v>
      </c>
      <c r="F800" s="45" t="s">
        <v>19</v>
      </c>
      <c r="G800" s="45" t="s">
        <v>20</v>
      </c>
      <c r="H800" s="18" t="s">
        <v>433</v>
      </c>
      <c r="I800" s="46">
        <v>242717</v>
      </c>
    </row>
    <row r="801" spans="1:9" x14ac:dyDescent="0.3">
      <c r="A801" s="22"/>
      <c r="B801" s="28"/>
      <c r="C801" s="47"/>
      <c r="D801" s="309"/>
      <c r="E801" s="22"/>
      <c r="F801" s="47" t="str">
        <f>C800</f>
        <v>303.00 บาท</v>
      </c>
      <c r="G801" s="47" t="str">
        <f>C800</f>
        <v>303.00 บาท</v>
      </c>
      <c r="H801" s="22"/>
      <c r="I801" s="30"/>
    </row>
    <row r="802" spans="1:9" x14ac:dyDescent="0.3">
      <c r="A802" s="14">
        <v>13</v>
      </c>
      <c r="B802" s="26" t="s">
        <v>75</v>
      </c>
      <c r="C802" s="43"/>
      <c r="D802" s="307"/>
      <c r="E802" s="14"/>
      <c r="F802" s="43" t="s">
        <v>691</v>
      </c>
      <c r="G802" s="43" t="str">
        <f t="shared" ref="G802" si="103">+F802</f>
        <v>หจก.ศรีสัชออยล์</v>
      </c>
      <c r="H802" s="14"/>
      <c r="I802" s="44" t="s">
        <v>716</v>
      </c>
    </row>
    <row r="803" spans="1:9" x14ac:dyDescent="0.3">
      <c r="A803" s="18"/>
      <c r="B803" s="27" t="s">
        <v>701</v>
      </c>
      <c r="C803" s="45" t="s">
        <v>746</v>
      </c>
      <c r="D803" s="308" t="str">
        <f>C803</f>
        <v>454.00 บาท</v>
      </c>
      <c r="E803" s="18" t="s">
        <v>17</v>
      </c>
      <c r="F803" s="45" t="s">
        <v>19</v>
      </c>
      <c r="G803" s="45" t="s">
        <v>20</v>
      </c>
      <c r="H803" s="18" t="s">
        <v>433</v>
      </c>
      <c r="I803" s="46">
        <v>242717</v>
      </c>
    </row>
    <row r="804" spans="1:9" x14ac:dyDescent="0.3">
      <c r="A804" s="22"/>
      <c r="B804" s="28"/>
      <c r="C804" s="47"/>
      <c r="D804" s="309"/>
      <c r="E804" s="22"/>
      <c r="F804" s="47" t="str">
        <f>C803</f>
        <v>454.00 บาท</v>
      </c>
      <c r="G804" s="47" t="str">
        <f>C803</f>
        <v>454.00 บาท</v>
      </c>
      <c r="H804" s="22"/>
      <c r="I804" s="30"/>
    </row>
    <row r="805" spans="1:9" x14ac:dyDescent="0.3">
      <c r="A805" s="14">
        <v>14</v>
      </c>
      <c r="B805" s="26" t="s">
        <v>75</v>
      </c>
      <c r="C805" s="43"/>
      <c r="D805" s="307"/>
      <c r="E805" s="14"/>
      <c r="F805" s="43" t="s">
        <v>691</v>
      </c>
      <c r="G805" s="43" t="str">
        <f t="shared" ref="G805" si="104">+F805</f>
        <v>หจก.ศรีสัชออยล์</v>
      </c>
      <c r="H805" s="14"/>
      <c r="I805" s="44" t="s">
        <v>717</v>
      </c>
    </row>
    <row r="806" spans="1:9" x14ac:dyDescent="0.3">
      <c r="A806" s="18"/>
      <c r="B806" s="27" t="s">
        <v>699</v>
      </c>
      <c r="C806" s="45" t="s">
        <v>746</v>
      </c>
      <c r="D806" s="308" t="str">
        <f>C806</f>
        <v>454.00 บาท</v>
      </c>
      <c r="E806" s="18" t="s">
        <v>17</v>
      </c>
      <c r="F806" s="45" t="s">
        <v>19</v>
      </c>
      <c r="G806" s="45" t="s">
        <v>20</v>
      </c>
      <c r="H806" s="18" t="s">
        <v>433</v>
      </c>
      <c r="I806" s="46">
        <v>242717</v>
      </c>
    </row>
    <row r="807" spans="1:9" x14ac:dyDescent="0.3">
      <c r="A807" s="22"/>
      <c r="B807" s="28"/>
      <c r="C807" s="47"/>
      <c r="D807" s="309"/>
      <c r="E807" s="22"/>
      <c r="F807" s="47" t="str">
        <f>C806</f>
        <v>454.00 บาท</v>
      </c>
      <c r="G807" s="47" t="str">
        <f>C806</f>
        <v>454.00 บาท</v>
      </c>
      <c r="H807" s="22"/>
      <c r="I807" s="30"/>
    </row>
    <row r="808" spans="1:9" x14ac:dyDescent="0.3">
      <c r="A808" s="14">
        <v>15</v>
      </c>
      <c r="B808" s="26" t="s">
        <v>32</v>
      </c>
      <c r="C808" s="43"/>
      <c r="D808" s="307"/>
      <c r="E808" s="14"/>
      <c r="F808" s="43" t="s">
        <v>691</v>
      </c>
      <c r="G808" s="43" t="str">
        <f t="shared" ref="G808" si="105">+F808</f>
        <v>หจก.ศรีสัชออยล์</v>
      </c>
      <c r="H808" s="14"/>
      <c r="I808" s="44" t="s">
        <v>718</v>
      </c>
    </row>
    <row r="809" spans="1:9" x14ac:dyDescent="0.3">
      <c r="A809" s="18"/>
      <c r="B809" s="27" t="s">
        <v>693</v>
      </c>
      <c r="C809" s="45" t="s">
        <v>747</v>
      </c>
      <c r="D809" s="308" t="str">
        <f>C809</f>
        <v>1,637.00 บาท</v>
      </c>
      <c r="E809" s="18" t="s">
        <v>17</v>
      </c>
      <c r="F809" s="45" t="s">
        <v>19</v>
      </c>
      <c r="G809" s="45" t="s">
        <v>20</v>
      </c>
      <c r="H809" s="18" t="s">
        <v>433</v>
      </c>
      <c r="I809" s="46">
        <v>242720</v>
      </c>
    </row>
    <row r="810" spans="1:9" x14ac:dyDescent="0.3">
      <c r="A810" s="22"/>
      <c r="B810" s="28"/>
      <c r="C810" s="47"/>
      <c r="D810" s="309"/>
      <c r="E810" s="22"/>
      <c r="F810" s="47" t="str">
        <f>C809</f>
        <v>1,637.00 บาท</v>
      </c>
      <c r="G810" s="47" t="str">
        <f>C809</f>
        <v>1,637.00 บาท</v>
      </c>
      <c r="H810" s="22"/>
      <c r="I810" s="30"/>
    </row>
    <row r="811" spans="1:9" x14ac:dyDescent="0.3">
      <c r="A811" s="14">
        <v>16</v>
      </c>
      <c r="B811" s="26" t="s">
        <v>719</v>
      </c>
      <c r="C811" s="43"/>
      <c r="D811" s="307"/>
      <c r="E811" s="14"/>
      <c r="F811" s="43" t="s">
        <v>720</v>
      </c>
      <c r="G811" s="43" t="str">
        <f t="shared" ref="G811" si="106">+F811</f>
        <v>ร้าน NAN C.N.C</v>
      </c>
      <c r="H811" s="14"/>
      <c r="I811" s="44" t="s">
        <v>721</v>
      </c>
    </row>
    <row r="812" spans="1:9" x14ac:dyDescent="0.3">
      <c r="A812" s="18"/>
      <c r="B812" s="27"/>
      <c r="C812" s="45" t="s">
        <v>748</v>
      </c>
      <c r="D812" s="308" t="str">
        <f>C812</f>
        <v>2,500.00 บาท</v>
      </c>
      <c r="E812" s="18" t="s">
        <v>17</v>
      </c>
      <c r="F812" s="45" t="s">
        <v>19</v>
      </c>
      <c r="G812" s="45" t="s">
        <v>20</v>
      </c>
      <c r="H812" s="18" t="s">
        <v>433</v>
      </c>
      <c r="I812" s="46">
        <v>242725</v>
      </c>
    </row>
    <row r="813" spans="1:9" x14ac:dyDescent="0.3">
      <c r="A813" s="22"/>
      <c r="B813" s="28"/>
      <c r="C813" s="47"/>
      <c r="D813" s="309"/>
      <c r="E813" s="22"/>
      <c r="F813" s="47" t="str">
        <f>C812</f>
        <v>2,500.00 บาท</v>
      </c>
      <c r="G813" s="47" t="str">
        <f>C812</f>
        <v>2,500.00 บาท</v>
      </c>
      <c r="H813" s="22"/>
      <c r="I813" s="30"/>
    </row>
    <row r="814" spans="1:9" x14ac:dyDescent="0.3">
      <c r="A814" s="14">
        <v>17</v>
      </c>
      <c r="B814" s="26" t="s">
        <v>66</v>
      </c>
      <c r="C814" s="43"/>
      <c r="D814" s="307"/>
      <c r="E814" s="14"/>
      <c r="F814" s="43" t="s">
        <v>691</v>
      </c>
      <c r="G814" s="43" t="str">
        <f t="shared" ref="G814" si="107">+F814</f>
        <v>หจก.ศรีสัชออยล์</v>
      </c>
      <c r="H814" s="14"/>
      <c r="I814" s="44" t="s">
        <v>722</v>
      </c>
    </row>
    <row r="815" spans="1:9" x14ac:dyDescent="0.3">
      <c r="A815" s="18"/>
      <c r="B815" s="27" t="s">
        <v>696</v>
      </c>
      <c r="C815" s="45" t="s">
        <v>749</v>
      </c>
      <c r="D815" s="308" t="str">
        <f>C815</f>
        <v>4,477.00 บาท</v>
      </c>
      <c r="E815" s="18" t="s">
        <v>17</v>
      </c>
      <c r="F815" s="45" t="s">
        <v>19</v>
      </c>
      <c r="G815" s="45" t="s">
        <v>20</v>
      </c>
      <c r="H815" s="18" t="s">
        <v>433</v>
      </c>
      <c r="I815" s="46">
        <v>242725</v>
      </c>
    </row>
    <row r="816" spans="1:9" x14ac:dyDescent="0.3">
      <c r="A816" s="22"/>
      <c r="B816" s="28"/>
      <c r="C816" s="47"/>
      <c r="D816" s="309"/>
      <c r="E816" s="22"/>
      <c r="F816" s="47" t="str">
        <f>C815</f>
        <v>4,477.00 บาท</v>
      </c>
      <c r="G816" s="47" t="str">
        <f>C815</f>
        <v>4,477.00 บาท</v>
      </c>
      <c r="H816" s="22"/>
      <c r="I816" s="30"/>
    </row>
    <row r="817" spans="1:9" x14ac:dyDescent="0.3">
      <c r="A817" s="14">
        <v>18</v>
      </c>
      <c r="B817" s="26" t="s">
        <v>75</v>
      </c>
      <c r="C817" s="43"/>
      <c r="D817" s="307"/>
      <c r="E817" s="14"/>
      <c r="F817" s="43" t="s">
        <v>691</v>
      </c>
      <c r="G817" s="43" t="str">
        <f t="shared" ref="G817" si="108">+F817</f>
        <v>หจก.ศรีสัชออยล์</v>
      </c>
      <c r="H817" s="14"/>
      <c r="I817" s="44" t="s">
        <v>723</v>
      </c>
    </row>
    <row r="818" spans="1:9" x14ac:dyDescent="0.3">
      <c r="A818" s="18"/>
      <c r="B818" s="27" t="s">
        <v>701</v>
      </c>
      <c r="C818" s="45" t="s">
        <v>746</v>
      </c>
      <c r="D818" s="308" t="str">
        <f>C818</f>
        <v>454.00 บาท</v>
      </c>
      <c r="E818" s="18" t="s">
        <v>17</v>
      </c>
      <c r="F818" s="45" t="s">
        <v>19</v>
      </c>
      <c r="G818" s="45" t="s">
        <v>20</v>
      </c>
      <c r="H818" s="18" t="s">
        <v>433</v>
      </c>
      <c r="I818" s="46">
        <v>242725</v>
      </c>
    </row>
    <row r="819" spans="1:9" x14ac:dyDescent="0.3">
      <c r="A819" s="22"/>
      <c r="B819" s="28"/>
      <c r="C819" s="47"/>
      <c r="D819" s="309"/>
      <c r="E819" s="22"/>
      <c r="F819" s="47" t="str">
        <f>C818</f>
        <v>454.00 บาท</v>
      </c>
      <c r="G819" s="47" t="str">
        <f>C818</f>
        <v>454.00 บาท</v>
      </c>
      <c r="H819" s="22"/>
      <c r="I819" s="30"/>
    </row>
    <row r="820" spans="1:9" x14ac:dyDescent="0.3">
      <c r="A820" s="14">
        <v>19</v>
      </c>
      <c r="B820" s="26" t="s">
        <v>47</v>
      </c>
      <c r="C820" s="43"/>
      <c r="D820" s="307"/>
      <c r="E820" s="14"/>
      <c r="F820" s="43" t="s">
        <v>691</v>
      </c>
      <c r="G820" s="43" t="str">
        <f t="shared" ref="G820" si="109">+F820</f>
        <v>หจก.ศรีสัชออยล์</v>
      </c>
      <c r="H820" s="14"/>
      <c r="I820" s="44" t="s">
        <v>724</v>
      </c>
    </row>
    <row r="821" spans="1:9" x14ac:dyDescent="0.3">
      <c r="A821" s="18"/>
      <c r="B821" s="27"/>
      <c r="C821" s="45" t="s">
        <v>543</v>
      </c>
      <c r="D821" s="308" t="str">
        <f>C821</f>
        <v>303.00 บาท</v>
      </c>
      <c r="E821" s="18" t="s">
        <v>17</v>
      </c>
      <c r="F821" s="45" t="s">
        <v>19</v>
      </c>
      <c r="G821" s="45" t="s">
        <v>20</v>
      </c>
      <c r="H821" s="18" t="s">
        <v>433</v>
      </c>
      <c r="I821" s="46">
        <v>242725</v>
      </c>
    </row>
    <row r="822" spans="1:9" x14ac:dyDescent="0.3">
      <c r="A822" s="22"/>
      <c r="B822" s="28"/>
      <c r="C822" s="47"/>
      <c r="D822" s="309"/>
      <c r="E822" s="22"/>
      <c r="F822" s="47" t="str">
        <f>C821</f>
        <v>303.00 บาท</v>
      </c>
      <c r="G822" s="47" t="str">
        <f>C821</f>
        <v>303.00 บาท</v>
      </c>
      <c r="H822" s="22"/>
      <c r="I822" s="30"/>
    </row>
    <row r="823" spans="1:9" x14ac:dyDescent="0.3">
      <c r="A823" s="14">
        <v>20</v>
      </c>
      <c r="B823" s="26" t="s">
        <v>75</v>
      </c>
      <c r="C823" s="43"/>
      <c r="D823" s="307"/>
      <c r="E823" s="14"/>
      <c r="F823" s="43" t="s">
        <v>691</v>
      </c>
      <c r="G823" s="43" t="str">
        <f t="shared" ref="G823" si="110">+F823</f>
        <v>หจก.ศรีสัชออยล์</v>
      </c>
      <c r="H823" s="14"/>
      <c r="I823" s="44" t="s">
        <v>725</v>
      </c>
    </row>
    <row r="824" spans="1:9" x14ac:dyDescent="0.3">
      <c r="A824" s="18"/>
      <c r="B824" s="27" t="s">
        <v>699</v>
      </c>
      <c r="C824" s="45" t="s">
        <v>746</v>
      </c>
      <c r="D824" s="308" t="str">
        <f>C824</f>
        <v>454.00 บาท</v>
      </c>
      <c r="E824" s="18" t="s">
        <v>17</v>
      </c>
      <c r="F824" s="45" t="s">
        <v>19</v>
      </c>
      <c r="G824" s="45" t="s">
        <v>20</v>
      </c>
      <c r="H824" s="18" t="s">
        <v>433</v>
      </c>
      <c r="I824" s="46">
        <v>242725</v>
      </c>
    </row>
    <row r="825" spans="1:9" x14ac:dyDescent="0.3">
      <c r="A825" s="22"/>
      <c r="B825" s="28"/>
      <c r="C825" s="47"/>
      <c r="D825" s="309"/>
      <c r="E825" s="22"/>
      <c r="F825" s="47" t="str">
        <f>C824</f>
        <v>454.00 บาท</v>
      </c>
      <c r="G825" s="47" t="str">
        <f>C824</f>
        <v>454.00 บาท</v>
      </c>
      <c r="H825" s="22"/>
      <c r="I825" s="30"/>
    </row>
    <row r="826" spans="1:9" x14ac:dyDescent="0.3">
      <c r="A826" s="14">
        <v>21</v>
      </c>
      <c r="B826" s="26" t="s">
        <v>32</v>
      </c>
      <c r="C826" s="43"/>
      <c r="D826" s="307"/>
      <c r="E826" s="14"/>
      <c r="F826" s="43" t="s">
        <v>691</v>
      </c>
      <c r="G826" s="43" t="str">
        <f t="shared" ref="G826" si="111">+F826</f>
        <v>หจก.ศรีสัชออยล์</v>
      </c>
      <c r="H826" s="14"/>
      <c r="I826" s="44" t="s">
        <v>726</v>
      </c>
    </row>
    <row r="827" spans="1:9" x14ac:dyDescent="0.3">
      <c r="A827" s="18"/>
      <c r="B827" s="27" t="s">
        <v>693</v>
      </c>
      <c r="C827" s="45" t="s">
        <v>662</v>
      </c>
      <c r="D827" s="308" t="str">
        <f>C827</f>
        <v>1,449.00 บาท</v>
      </c>
      <c r="E827" s="18" t="s">
        <v>17</v>
      </c>
      <c r="F827" s="45" t="s">
        <v>19</v>
      </c>
      <c r="G827" s="45" t="s">
        <v>20</v>
      </c>
      <c r="H827" s="18" t="s">
        <v>433</v>
      </c>
      <c r="I827" s="46">
        <v>242725</v>
      </c>
    </row>
    <row r="828" spans="1:9" x14ac:dyDescent="0.3">
      <c r="A828" s="22"/>
      <c r="B828" s="28"/>
      <c r="C828" s="47"/>
      <c r="D828" s="309"/>
      <c r="E828" s="22"/>
      <c r="F828" s="47" t="str">
        <f>C827</f>
        <v>1,449.00 บาท</v>
      </c>
      <c r="G828" s="47" t="str">
        <f>C827</f>
        <v>1,449.00 บาท</v>
      </c>
      <c r="H828" s="22"/>
      <c r="I828" s="30"/>
    </row>
    <row r="829" spans="1:9" x14ac:dyDescent="0.3">
      <c r="A829" s="14">
        <v>22</v>
      </c>
      <c r="B829" s="26" t="s">
        <v>32</v>
      </c>
      <c r="C829" s="43"/>
      <c r="D829" s="307"/>
      <c r="E829" s="14"/>
      <c r="F829" s="43" t="s">
        <v>691</v>
      </c>
      <c r="G829" s="43" t="str">
        <f t="shared" ref="G829" si="112">+F829</f>
        <v>หจก.ศรีสัชออยล์</v>
      </c>
      <c r="H829" s="14"/>
      <c r="I829" s="44" t="s">
        <v>727</v>
      </c>
    </row>
    <row r="830" spans="1:9" x14ac:dyDescent="0.3">
      <c r="A830" s="18"/>
      <c r="B830" s="27" t="s">
        <v>728</v>
      </c>
      <c r="C830" s="45" t="s">
        <v>750</v>
      </c>
      <c r="D830" s="308" t="str">
        <f>C830</f>
        <v>1,492.00 บาท</v>
      </c>
      <c r="E830" s="18" t="s">
        <v>17</v>
      </c>
      <c r="F830" s="45" t="s">
        <v>19</v>
      </c>
      <c r="G830" s="45" t="s">
        <v>20</v>
      </c>
      <c r="H830" s="18" t="s">
        <v>433</v>
      </c>
      <c r="I830" s="46">
        <v>242725</v>
      </c>
    </row>
    <row r="831" spans="1:9" x14ac:dyDescent="0.3">
      <c r="A831" s="22"/>
      <c r="B831" s="28"/>
      <c r="C831" s="47"/>
      <c r="D831" s="309"/>
      <c r="E831" s="22"/>
      <c r="F831" s="47" t="str">
        <f>C830</f>
        <v>1,492.00 บาท</v>
      </c>
      <c r="G831" s="47" t="str">
        <f>C830</f>
        <v>1,492.00 บาท</v>
      </c>
      <c r="H831" s="22"/>
      <c r="I831" s="30"/>
    </row>
    <row r="832" spans="1:9" x14ac:dyDescent="0.3">
      <c r="A832" s="14">
        <v>23</v>
      </c>
      <c r="B832" s="26" t="s">
        <v>729</v>
      </c>
      <c r="C832" s="43"/>
      <c r="D832" s="307"/>
      <c r="E832" s="14"/>
      <c r="F832" s="43" t="s">
        <v>730</v>
      </c>
      <c r="G832" s="43" t="str">
        <f t="shared" ref="G832" si="113">+F832</f>
        <v>ร้านยุติธรรมบุ๊คช๊อป</v>
      </c>
      <c r="H832" s="14"/>
      <c r="I832" s="44" t="s">
        <v>731</v>
      </c>
    </row>
    <row r="833" spans="1:9" x14ac:dyDescent="0.3">
      <c r="A833" s="18"/>
      <c r="B833" s="27"/>
      <c r="C833" s="45" t="s">
        <v>751</v>
      </c>
      <c r="D833" s="308" t="str">
        <f>C833</f>
        <v>2,062.00 บาท</v>
      </c>
      <c r="E833" s="18" t="s">
        <v>17</v>
      </c>
      <c r="F833" s="45" t="s">
        <v>19</v>
      </c>
      <c r="G833" s="45" t="s">
        <v>20</v>
      </c>
      <c r="H833" s="18" t="s">
        <v>433</v>
      </c>
      <c r="I833" s="46">
        <v>242723</v>
      </c>
    </row>
    <row r="834" spans="1:9" x14ac:dyDescent="0.3">
      <c r="A834" s="22"/>
      <c r="B834" s="28"/>
      <c r="C834" s="47"/>
      <c r="D834" s="309"/>
      <c r="E834" s="22"/>
      <c r="F834" s="47" t="str">
        <f>C833</f>
        <v>2,062.00 บาท</v>
      </c>
      <c r="G834" s="47" t="str">
        <f>C833</f>
        <v>2,062.00 บาท</v>
      </c>
      <c r="H834" s="22"/>
      <c r="I834" s="30"/>
    </row>
    <row r="835" spans="1:9" x14ac:dyDescent="0.3">
      <c r="A835" s="14">
        <v>24</v>
      </c>
      <c r="B835" s="26" t="s">
        <v>732</v>
      </c>
      <c r="C835" s="43"/>
      <c r="D835" s="307"/>
      <c r="E835" s="14"/>
      <c r="F835" s="43" t="s">
        <v>733</v>
      </c>
      <c r="G835" s="43" t="str">
        <f t="shared" ref="G835" si="114">+F835</f>
        <v>รุ่งเรืองยนต์</v>
      </c>
      <c r="H835" s="14"/>
      <c r="I835" s="44" t="s">
        <v>734</v>
      </c>
    </row>
    <row r="836" spans="1:9" x14ac:dyDescent="0.3">
      <c r="A836" s="18"/>
      <c r="B836" s="27"/>
      <c r="C836" s="45" t="s">
        <v>752</v>
      </c>
      <c r="D836" s="308" t="str">
        <f>C836</f>
        <v>3,775.00 บาท</v>
      </c>
      <c r="E836" s="18" t="s">
        <v>17</v>
      </c>
      <c r="F836" s="45" t="s">
        <v>19</v>
      </c>
      <c r="G836" s="45" t="s">
        <v>20</v>
      </c>
      <c r="H836" s="18" t="s">
        <v>433</v>
      </c>
      <c r="I836" s="46">
        <v>242726</v>
      </c>
    </row>
    <row r="837" spans="1:9" x14ac:dyDescent="0.3">
      <c r="A837" s="22"/>
      <c r="B837" s="28"/>
      <c r="C837" s="47"/>
      <c r="D837" s="309"/>
      <c r="E837" s="22"/>
      <c r="F837" s="47" t="str">
        <f>C836</f>
        <v>3,775.00 บาท</v>
      </c>
      <c r="G837" s="47" t="str">
        <f>C836</f>
        <v>3,775.00 บาท</v>
      </c>
      <c r="H837" s="22"/>
      <c r="I837" s="30"/>
    </row>
    <row r="838" spans="1:9" x14ac:dyDescent="0.3">
      <c r="A838" s="14">
        <v>25</v>
      </c>
      <c r="B838" s="26" t="s">
        <v>32</v>
      </c>
      <c r="C838" s="43"/>
      <c r="D838" s="307"/>
      <c r="E838" s="14"/>
      <c r="F838" s="43" t="s">
        <v>691</v>
      </c>
      <c r="G838" s="43" t="str">
        <f t="shared" ref="G838" si="115">+F838</f>
        <v>หจก.ศรีสัชออยล์</v>
      </c>
      <c r="H838" s="14"/>
      <c r="I838" s="44" t="s">
        <v>735</v>
      </c>
    </row>
    <row r="839" spans="1:9" x14ac:dyDescent="0.3">
      <c r="A839" s="18"/>
      <c r="B839" s="27" t="s">
        <v>693</v>
      </c>
      <c r="C839" s="45" t="s">
        <v>753</v>
      </c>
      <c r="D839" s="308" t="str">
        <f>C839</f>
        <v>1,627.00 บาท</v>
      </c>
      <c r="E839" s="18" t="s">
        <v>17</v>
      </c>
      <c r="F839" s="45" t="s">
        <v>19</v>
      </c>
      <c r="G839" s="45" t="s">
        <v>20</v>
      </c>
      <c r="H839" s="18" t="s">
        <v>433</v>
      </c>
      <c r="I839" s="46">
        <v>242731</v>
      </c>
    </row>
    <row r="840" spans="1:9" x14ac:dyDescent="0.3">
      <c r="A840" s="22"/>
      <c r="B840" s="28"/>
      <c r="C840" s="47"/>
      <c r="D840" s="309"/>
      <c r="E840" s="22"/>
      <c r="F840" s="47" t="str">
        <f>C839</f>
        <v>1,627.00 บาท</v>
      </c>
      <c r="G840" s="47" t="str">
        <f>C839</f>
        <v>1,627.00 บาท</v>
      </c>
      <c r="H840" s="22"/>
      <c r="I840" s="30"/>
    </row>
    <row r="841" spans="1:9" x14ac:dyDescent="0.3">
      <c r="A841" s="14">
        <v>26</v>
      </c>
      <c r="B841" s="26" t="s">
        <v>12</v>
      </c>
      <c r="C841" s="43"/>
      <c r="D841" s="307"/>
      <c r="E841" s="14"/>
      <c r="F841" s="43" t="s">
        <v>703</v>
      </c>
      <c r="G841" s="43" t="str">
        <f t="shared" ref="G841" si="116">+F841</f>
        <v>น้ำดื่มตราช้างล้อม</v>
      </c>
      <c r="H841" s="14"/>
      <c r="I841" s="44" t="s">
        <v>736</v>
      </c>
    </row>
    <row r="842" spans="1:9" x14ac:dyDescent="0.3">
      <c r="A842" s="18"/>
      <c r="B842" s="27"/>
      <c r="C842" s="45" t="s">
        <v>742</v>
      </c>
      <c r="D842" s="308" t="str">
        <f>C842</f>
        <v>1,490.00 บาท</v>
      </c>
      <c r="E842" s="18" t="s">
        <v>17</v>
      </c>
      <c r="F842" s="45" t="s">
        <v>19</v>
      </c>
      <c r="G842" s="45" t="s">
        <v>20</v>
      </c>
      <c r="H842" s="18" t="s">
        <v>433</v>
      </c>
      <c r="I842" s="46">
        <v>242733</v>
      </c>
    </row>
    <row r="843" spans="1:9" x14ac:dyDescent="0.3">
      <c r="A843" s="22"/>
      <c r="B843" s="28"/>
      <c r="C843" s="47"/>
      <c r="D843" s="309"/>
      <c r="E843" s="22"/>
      <c r="F843" s="47" t="str">
        <f>C842</f>
        <v>1,490.00 บาท</v>
      </c>
      <c r="G843" s="47" t="str">
        <f>C842</f>
        <v>1,490.00 บาท</v>
      </c>
      <c r="H843" s="22"/>
      <c r="I843" s="30"/>
    </row>
    <row r="844" spans="1:9" x14ac:dyDescent="0.3">
      <c r="A844" s="14">
        <v>27</v>
      </c>
      <c r="B844" s="26" t="s">
        <v>737</v>
      </c>
      <c r="C844" s="43"/>
      <c r="D844" s="307"/>
      <c r="E844" s="14"/>
      <c r="F844" s="43" t="s">
        <v>709</v>
      </c>
      <c r="G844" s="43" t="str">
        <f t="shared" ref="G844" si="117">+F844</f>
        <v>เกษรวัสดุก่อสร้าง</v>
      </c>
      <c r="H844" s="14"/>
      <c r="I844" s="44" t="s">
        <v>738</v>
      </c>
    </row>
    <row r="845" spans="1:9" x14ac:dyDescent="0.3">
      <c r="A845" s="18"/>
      <c r="B845" s="27"/>
      <c r="C845" s="45" t="s">
        <v>754</v>
      </c>
      <c r="D845" s="308" t="str">
        <f>C845</f>
        <v>1,545.00 บาท</v>
      </c>
      <c r="E845" s="18" t="s">
        <v>17</v>
      </c>
      <c r="F845" s="45" t="s">
        <v>19</v>
      </c>
      <c r="G845" s="45" t="s">
        <v>20</v>
      </c>
      <c r="H845" s="18" t="s">
        <v>433</v>
      </c>
      <c r="I845" s="46">
        <v>242734</v>
      </c>
    </row>
    <row r="846" spans="1:9" x14ac:dyDescent="0.3">
      <c r="A846" s="22"/>
      <c r="B846" s="28"/>
      <c r="C846" s="47"/>
      <c r="D846" s="309"/>
      <c r="E846" s="22"/>
      <c r="F846" s="47" t="str">
        <f>C845</f>
        <v>1,545.00 บาท</v>
      </c>
      <c r="G846" s="47" t="str">
        <f>C845</f>
        <v>1,545.00 บาท</v>
      </c>
      <c r="H846" s="22"/>
      <c r="I846" s="30"/>
    </row>
    <row r="847" spans="1:9" x14ac:dyDescent="0.3">
      <c r="A847" s="462" t="s">
        <v>756</v>
      </c>
      <c r="B847" s="462"/>
      <c r="C847" s="462"/>
      <c r="D847" s="462"/>
      <c r="E847" s="462"/>
      <c r="F847" s="462"/>
      <c r="G847" s="462"/>
      <c r="H847" s="462"/>
      <c r="I847" s="462"/>
    </row>
    <row r="848" spans="1:9" x14ac:dyDescent="0.3">
      <c r="A848" s="462" t="s">
        <v>757</v>
      </c>
      <c r="B848" s="462"/>
      <c r="C848" s="462"/>
      <c r="D848" s="462"/>
      <c r="E848" s="462"/>
      <c r="F848" s="462"/>
      <c r="G848" s="462"/>
      <c r="H848" s="462"/>
      <c r="I848" s="462"/>
    </row>
    <row r="849" spans="1:9" x14ac:dyDescent="0.3">
      <c r="A849" s="468" t="s">
        <v>758</v>
      </c>
      <c r="B849" s="468"/>
      <c r="C849" s="468"/>
      <c r="D849" s="468"/>
      <c r="E849" s="468"/>
      <c r="F849" s="468"/>
      <c r="G849" s="468"/>
      <c r="H849" s="468"/>
      <c r="I849" s="468"/>
    </row>
    <row r="850" spans="1:9" x14ac:dyDescent="0.3">
      <c r="A850" s="31" t="s">
        <v>0</v>
      </c>
      <c r="B850" s="31" t="s">
        <v>1</v>
      </c>
      <c r="C850" s="32" t="s">
        <v>13</v>
      </c>
      <c r="D850" s="306" t="s">
        <v>2</v>
      </c>
      <c r="E850" s="31" t="s">
        <v>3</v>
      </c>
      <c r="F850" s="31" t="s">
        <v>4</v>
      </c>
      <c r="G850" s="31" t="s">
        <v>5</v>
      </c>
      <c r="H850" s="31" t="s">
        <v>6</v>
      </c>
      <c r="I850" s="31" t="s">
        <v>7</v>
      </c>
    </row>
    <row r="851" spans="1:9" x14ac:dyDescent="0.3">
      <c r="A851" s="476">
        <v>1</v>
      </c>
      <c r="B851" s="74" t="s">
        <v>31</v>
      </c>
      <c r="C851" s="349" t="s">
        <v>641</v>
      </c>
      <c r="D851" s="310" t="str">
        <f>+C851</f>
        <v>320.00 บาท</v>
      </c>
      <c r="E851" s="200" t="s">
        <v>8</v>
      </c>
      <c r="F851" s="172" t="s">
        <v>759</v>
      </c>
      <c r="G851" s="173" t="str">
        <f>+F851</f>
        <v>ปวริศร์ โฮมช็อป</v>
      </c>
      <c r="H851" s="174" t="s">
        <v>433</v>
      </c>
      <c r="I851" s="57" t="s">
        <v>760</v>
      </c>
    </row>
    <row r="852" spans="1:9" x14ac:dyDescent="0.3">
      <c r="A852" s="477"/>
      <c r="B852" s="75"/>
      <c r="C852" s="350"/>
      <c r="D852" s="311"/>
      <c r="E852" s="201"/>
      <c r="F852" s="175" t="s">
        <v>19</v>
      </c>
      <c r="G852" s="176" t="s">
        <v>282</v>
      </c>
      <c r="H852" s="177"/>
      <c r="I852" s="58"/>
    </row>
    <row r="853" spans="1:9" x14ac:dyDescent="0.3">
      <c r="A853" s="478"/>
      <c r="B853" s="76"/>
      <c r="C853" s="351"/>
      <c r="D853" s="312"/>
      <c r="E853" s="202"/>
      <c r="F853" s="178" t="str">
        <f>+C851</f>
        <v>320.00 บาท</v>
      </c>
      <c r="G853" s="178" t="str">
        <f>+F853</f>
        <v>320.00 บาท</v>
      </c>
      <c r="H853" s="179"/>
      <c r="I853" s="59" t="s">
        <v>761</v>
      </c>
    </row>
    <row r="854" spans="1:9" x14ac:dyDescent="0.3">
      <c r="A854" s="476">
        <v>2</v>
      </c>
      <c r="B854" s="74" t="s">
        <v>762</v>
      </c>
      <c r="C854" s="349" t="s">
        <v>852</v>
      </c>
      <c r="D854" s="310" t="str">
        <f>+C854</f>
        <v>400.00 บาท</v>
      </c>
      <c r="E854" s="200" t="s">
        <v>8</v>
      </c>
      <c r="F854" s="172" t="s">
        <v>763</v>
      </c>
      <c r="G854" s="173" t="str">
        <f>+F854</f>
        <v>รุ่งเรืองแอร์</v>
      </c>
      <c r="H854" s="174" t="s">
        <v>433</v>
      </c>
      <c r="I854" s="57" t="s">
        <v>764</v>
      </c>
    </row>
    <row r="855" spans="1:9" x14ac:dyDescent="0.3">
      <c r="A855" s="477"/>
      <c r="B855" s="75" t="s">
        <v>765</v>
      </c>
      <c r="C855" s="350"/>
      <c r="D855" s="311"/>
      <c r="E855" s="201"/>
      <c r="F855" s="175" t="s">
        <v>19</v>
      </c>
      <c r="G855" s="176" t="s">
        <v>282</v>
      </c>
      <c r="H855" s="177"/>
      <c r="I855" s="58"/>
    </row>
    <row r="856" spans="1:9" x14ac:dyDescent="0.3">
      <c r="A856" s="478"/>
      <c r="B856" s="76"/>
      <c r="C856" s="351"/>
      <c r="D856" s="312"/>
      <c r="E856" s="202"/>
      <c r="F856" s="178" t="str">
        <f>+C854</f>
        <v>400.00 บาท</v>
      </c>
      <c r="G856" s="178" t="str">
        <f>+F856</f>
        <v>400.00 บาท</v>
      </c>
      <c r="H856" s="179"/>
      <c r="I856" s="59" t="s">
        <v>766</v>
      </c>
    </row>
    <row r="857" spans="1:9" x14ac:dyDescent="0.3">
      <c r="A857" s="476">
        <v>3</v>
      </c>
      <c r="B857" s="74" t="s">
        <v>32</v>
      </c>
      <c r="C857" s="349" t="s">
        <v>767</v>
      </c>
      <c r="D857" s="310" t="str">
        <f>+C857</f>
        <v>1,647.96 บาท</v>
      </c>
      <c r="E857" s="200" t="s">
        <v>8</v>
      </c>
      <c r="F857" s="172" t="s">
        <v>768</v>
      </c>
      <c r="G857" s="173" t="str">
        <f>+F857</f>
        <v>บริษัท ปิโตรเลียมไทยคอร์ปอเรชั่น จำกัด</v>
      </c>
      <c r="H857" s="174" t="s">
        <v>433</v>
      </c>
      <c r="I857" s="57" t="s">
        <v>769</v>
      </c>
    </row>
    <row r="858" spans="1:9" x14ac:dyDescent="0.3">
      <c r="A858" s="477"/>
      <c r="B858" s="75" t="s">
        <v>770</v>
      </c>
      <c r="C858" s="350"/>
      <c r="D858" s="311"/>
      <c r="E858" s="201"/>
      <c r="F858" s="175" t="s">
        <v>19</v>
      </c>
      <c r="G858" s="176" t="s">
        <v>282</v>
      </c>
      <c r="H858" s="177"/>
      <c r="I858" s="58"/>
    </row>
    <row r="859" spans="1:9" x14ac:dyDescent="0.3">
      <c r="A859" s="478"/>
      <c r="B859" s="76"/>
      <c r="C859" s="351"/>
      <c r="D859" s="312"/>
      <c r="E859" s="202"/>
      <c r="F859" s="178" t="str">
        <f>+C857</f>
        <v>1,647.96 บาท</v>
      </c>
      <c r="G859" s="178" t="str">
        <f>+F859</f>
        <v>1,647.96 บาท</v>
      </c>
      <c r="H859" s="179"/>
      <c r="I859" s="59" t="s">
        <v>771</v>
      </c>
    </row>
    <row r="860" spans="1:9" x14ac:dyDescent="0.3">
      <c r="A860" s="476">
        <v>4</v>
      </c>
      <c r="B860" s="74" t="s">
        <v>77</v>
      </c>
      <c r="C860" s="349" t="s">
        <v>106</v>
      </c>
      <c r="D860" s="310" t="str">
        <f>+C860</f>
        <v>5,316.00 บาท</v>
      </c>
      <c r="E860" s="200" t="s">
        <v>8</v>
      </c>
      <c r="F860" s="173" t="s">
        <v>768</v>
      </c>
      <c r="G860" s="173" t="str">
        <f>+F860</f>
        <v>บริษัท ปิโตรเลียมไทยคอร์ปอเรชั่น จำกัด</v>
      </c>
      <c r="H860" s="174" t="s">
        <v>433</v>
      </c>
      <c r="I860" s="57" t="s">
        <v>772</v>
      </c>
    </row>
    <row r="861" spans="1:9" x14ac:dyDescent="0.3">
      <c r="A861" s="477"/>
      <c r="B861" s="75" t="s">
        <v>773</v>
      </c>
      <c r="C861" s="350"/>
      <c r="D861" s="311"/>
      <c r="E861" s="201"/>
      <c r="F861" s="176" t="s">
        <v>19</v>
      </c>
      <c r="G861" s="176" t="s">
        <v>282</v>
      </c>
      <c r="H861" s="177"/>
      <c r="I861" s="58"/>
    </row>
    <row r="862" spans="1:9" x14ac:dyDescent="0.3">
      <c r="A862" s="478"/>
      <c r="B862" s="76"/>
      <c r="C862" s="351"/>
      <c r="D862" s="312"/>
      <c r="E862" s="202"/>
      <c r="F862" s="178" t="str">
        <f>+C860</f>
        <v>5,316.00 บาท</v>
      </c>
      <c r="G862" s="178" t="str">
        <f>+F862</f>
        <v>5,316.00 บาท</v>
      </c>
      <c r="H862" s="179"/>
      <c r="I862" s="59" t="s">
        <v>774</v>
      </c>
    </row>
    <row r="863" spans="1:9" x14ac:dyDescent="0.3">
      <c r="A863" s="476">
        <v>5</v>
      </c>
      <c r="B863" s="74" t="s">
        <v>77</v>
      </c>
      <c r="C863" s="349" t="s">
        <v>853</v>
      </c>
      <c r="D863" s="310" t="str">
        <f>+C863</f>
        <v>5,916.00 บาท</v>
      </c>
      <c r="E863" s="200" t="s">
        <v>8</v>
      </c>
      <c r="F863" s="173" t="s">
        <v>768</v>
      </c>
      <c r="G863" s="173" t="str">
        <f>+F863</f>
        <v>บริษัท ปิโตรเลียมไทยคอร์ปอเรชั่น จำกัด</v>
      </c>
      <c r="H863" s="174" t="s">
        <v>433</v>
      </c>
      <c r="I863" s="57" t="s">
        <v>775</v>
      </c>
    </row>
    <row r="864" spans="1:9" x14ac:dyDescent="0.3">
      <c r="A864" s="477"/>
      <c r="B864" s="75" t="s">
        <v>776</v>
      </c>
      <c r="C864" s="350"/>
      <c r="D864" s="311"/>
      <c r="E864" s="201"/>
      <c r="F864" s="176" t="s">
        <v>19</v>
      </c>
      <c r="G864" s="176" t="s">
        <v>282</v>
      </c>
      <c r="H864" s="177"/>
      <c r="I864" s="58"/>
    </row>
    <row r="865" spans="1:9" x14ac:dyDescent="0.3">
      <c r="A865" s="478"/>
      <c r="B865" s="76"/>
      <c r="C865" s="351"/>
      <c r="D865" s="312"/>
      <c r="E865" s="202"/>
      <c r="F865" s="178" t="str">
        <f>+C863</f>
        <v>5,916.00 บาท</v>
      </c>
      <c r="G865" s="178" t="str">
        <f>+F865</f>
        <v>5,916.00 บาท</v>
      </c>
      <c r="H865" s="179"/>
      <c r="I865" s="59" t="s">
        <v>774</v>
      </c>
    </row>
    <row r="866" spans="1:9" x14ac:dyDescent="0.3">
      <c r="A866" s="476">
        <v>6</v>
      </c>
      <c r="B866" s="74" t="s">
        <v>777</v>
      </c>
      <c r="C866" s="349" t="s">
        <v>854</v>
      </c>
      <c r="D866" s="310" t="str">
        <f>+C866</f>
        <v>650.00 บาท</v>
      </c>
      <c r="E866" s="200" t="s">
        <v>8</v>
      </c>
      <c r="F866" s="173" t="s">
        <v>211</v>
      </c>
      <c r="G866" s="173" t="str">
        <f>+F866</f>
        <v>ถาวรการไฟฟ้า</v>
      </c>
      <c r="H866" s="174" t="s">
        <v>433</v>
      </c>
      <c r="I866" s="57" t="s">
        <v>778</v>
      </c>
    </row>
    <row r="867" spans="1:9" x14ac:dyDescent="0.3">
      <c r="A867" s="477"/>
      <c r="B867" s="75" t="s">
        <v>779</v>
      </c>
      <c r="C867" s="350"/>
      <c r="D867" s="311"/>
      <c r="E867" s="201"/>
      <c r="F867" s="176" t="s">
        <v>19</v>
      </c>
      <c r="G867" s="176" t="s">
        <v>282</v>
      </c>
      <c r="H867" s="177"/>
      <c r="I867" s="58"/>
    </row>
    <row r="868" spans="1:9" x14ac:dyDescent="0.3">
      <c r="A868" s="478"/>
      <c r="B868" s="76"/>
      <c r="C868" s="351"/>
      <c r="D868" s="312"/>
      <c r="E868" s="202"/>
      <c r="F868" s="178" t="str">
        <f>+C866</f>
        <v>650.00 บาท</v>
      </c>
      <c r="G868" s="178" t="str">
        <f>+F868</f>
        <v>650.00 บาท</v>
      </c>
      <c r="H868" s="179"/>
      <c r="I868" s="59" t="s">
        <v>780</v>
      </c>
    </row>
    <row r="869" spans="1:9" x14ac:dyDescent="0.3">
      <c r="A869" s="476">
        <v>7</v>
      </c>
      <c r="B869" s="74" t="s">
        <v>31</v>
      </c>
      <c r="C869" s="349" t="s">
        <v>855</v>
      </c>
      <c r="D869" s="310" t="str">
        <f>+C869</f>
        <v>1,530.00 บาท</v>
      </c>
      <c r="E869" s="200" t="s">
        <v>8</v>
      </c>
      <c r="F869" s="173" t="s">
        <v>781</v>
      </c>
      <c r="G869" s="173" t="str">
        <f>+F869</f>
        <v>ทวีวอเตอร์</v>
      </c>
      <c r="H869" s="174" t="s">
        <v>433</v>
      </c>
      <c r="I869" s="57" t="s">
        <v>782</v>
      </c>
    </row>
    <row r="870" spans="1:9" x14ac:dyDescent="0.3">
      <c r="A870" s="477"/>
      <c r="B870" s="75" t="s">
        <v>783</v>
      </c>
      <c r="C870" s="350"/>
      <c r="D870" s="311"/>
      <c r="E870" s="201"/>
      <c r="F870" s="176" t="s">
        <v>19</v>
      </c>
      <c r="G870" s="176" t="s">
        <v>282</v>
      </c>
      <c r="H870" s="177"/>
      <c r="I870" s="58"/>
    </row>
    <row r="871" spans="1:9" x14ac:dyDescent="0.3">
      <c r="A871" s="478"/>
      <c r="B871" s="76"/>
      <c r="C871" s="351"/>
      <c r="D871" s="312"/>
      <c r="E871" s="202"/>
      <c r="F871" s="178" t="str">
        <f>+C869</f>
        <v>1,530.00 บาท</v>
      </c>
      <c r="G871" s="178" t="str">
        <f>+F871</f>
        <v>1,530.00 บาท</v>
      </c>
      <c r="H871" s="179"/>
      <c r="I871" s="59" t="s">
        <v>784</v>
      </c>
    </row>
    <row r="872" spans="1:9" x14ac:dyDescent="0.3">
      <c r="A872" s="476">
        <v>8</v>
      </c>
      <c r="B872" s="74" t="s">
        <v>32</v>
      </c>
      <c r="C872" s="349" t="s">
        <v>785</v>
      </c>
      <c r="D872" s="310" t="str">
        <f>+C872</f>
        <v>1,691.55 บาท</v>
      </c>
      <c r="E872" s="200" t="s">
        <v>8</v>
      </c>
      <c r="F872" s="172" t="s">
        <v>768</v>
      </c>
      <c r="G872" s="173" t="str">
        <f>+F872</f>
        <v>บริษัท ปิโตรเลียมไทยคอร์ปอเรชั่น จำกัด</v>
      </c>
      <c r="H872" s="174" t="s">
        <v>433</v>
      </c>
      <c r="I872" s="57" t="s">
        <v>786</v>
      </c>
    </row>
    <row r="873" spans="1:9" x14ac:dyDescent="0.3">
      <c r="A873" s="477"/>
      <c r="B873" s="75" t="s">
        <v>770</v>
      </c>
      <c r="C873" s="350"/>
      <c r="D873" s="311"/>
      <c r="E873" s="201"/>
      <c r="F873" s="175" t="s">
        <v>19</v>
      </c>
      <c r="G873" s="176" t="s">
        <v>282</v>
      </c>
      <c r="H873" s="177"/>
      <c r="I873" s="58"/>
    </row>
    <row r="874" spans="1:9" x14ac:dyDescent="0.3">
      <c r="A874" s="478"/>
      <c r="B874" s="76"/>
      <c r="C874" s="351"/>
      <c r="D874" s="312"/>
      <c r="E874" s="202"/>
      <c r="F874" s="178" t="str">
        <f>+C872</f>
        <v>1,691.55 บาท</v>
      </c>
      <c r="G874" s="178" t="str">
        <f>+F874</f>
        <v>1,691.55 บาท</v>
      </c>
      <c r="H874" s="179"/>
      <c r="I874" s="59" t="s">
        <v>784</v>
      </c>
    </row>
    <row r="875" spans="1:9" x14ac:dyDescent="0.3">
      <c r="A875" s="476">
        <v>9</v>
      </c>
      <c r="B875" s="74" t="s">
        <v>66</v>
      </c>
      <c r="C875" s="349" t="s">
        <v>856</v>
      </c>
      <c r="D875" s="310" t="str">
        <f>+C875</f>
        <v>4,175.00 บาท</v>
      </c>
      <c r="E875" s="200" t="s">
        <v>8</v>
      </c>
      <c r="F875" s="172" t="s">
        <v>787</v>
      </c>
      <c r="G875" s="173" t="str">
        <f>+F875</f>
        <v>บริษัท อุตรดิตถ์ยนตรกิจ จำกัด</v>
      </c>
      <c r="H875" s="174" t="s">
        <v>433</v>
      </c>
      <c r="I875" s="57" t="s">
        <v>788</v>
      </c>
    </row>
    <row r="876" spans="1:9" x14ac:dyDescent="0.3">
      <c r="A876" s="477"/>
      <c r="B876" s="75" t="s">
        <v>776</v>
      </c>
      <c r="C876" s="350"/>
      <c r="D876" s="311"/>
      <c r="E876" s="201"/>
      <c r="F876" s="175" t="s">
        <v>19</v>
      </c>
      <c r="G876" s="176" t="s">
        <v>282</v>
      </c>
      <c r="H876" s="177"/>
      <c r="I876" s="58"/>
    </row>
    <row r="877" spans="1:9" x14ac:dyDescent="0.3">
      <c r="A877" s="478"/>
      <c r="B877" s="76"/>
      <c r="C877" s="351"/>
      <c r="D877" s="312"/>
      <c r="E877" s="202"/>
      <c r="F877" s="178" t="str">
        <f>+C875</f>
        <v>4,175.00 บาท</v>
      </c>
      <c r="G877" s="178" t="str">
        <f>+F877</f>
        <v>4,175.00 บาท</v>
      </c>
      <c r="H877" s="179"/>
      <c r="I877" s="59" t="s">
        <v>789</v>
      </c>
    </row>
    <row r="878" spans="1:9" x14ac:dyDescent="0.3">
      <c r="A878" s="476">
        <v>10</v>
      </c>
      <c r="B878" s="74" t="s">
        <v>66</v>
      </c>
      <c r="C878" s="349" t="s">
        <v>790</v>
      </c>
      <c r="D878" s="310" t="str">
        <f>+C878</f>
        <v>119.84 บาท</v>
      </c>
      <c r="E878" s="200" t="s">
        <v>8</v>
      </c>
      <c r="F878" s="172" t="s">
        <v>791</v>
      </c>
      <c r="G878" s="173" t="str">
        <f>+F878</f>
        <v>เกลียวสัมพันธ์</v>
      </c>
      <c r="H878" s="174" t="s">
        <v>433</v>
      </c>
      <c r="I878" s="57" t="s">
        <v>792</v>
      </c>
    </row>
    <row r="879" spans="1:9" x14ac:dyDescent="0.3">
      <c r="A879" s="477"/>
      <c r="B879" s="75" t="s">
        <v>776</v>
      </c>
      <c r="C879" s="350"/>
      <c r="D879" s="311"/>
      <c r="E879" s="201"/>
      <c r="F879" s="175" t="s">
        <v>19</v>
      </c>
      <c r="G879" s="176" t="s">
        <v>282</v>
      </c>
      <c r="H879" s="177"/>
      <c r="I879" s="58"/>
    </row>
    <row r="880" spans="1:9" x14ac:dyDescent="0.3">
      <c r="A880" s="478"/>
      <c r="B880" s="76"/>
      <c r="C880" s="351"/>
      <c r="D880" s="312"/>
      <c r="E880" s="202"/>
      <c r="F880" s="178" t="str">
        <f>+C878</f>
        <v>119.84 บาท</v>
      </c>
      <c r="G880" s="178" t="str">
        <f>+F880</f>
        <v>119.84 บาท</v>
      </c>
      <c r="H880" s="179"/>
      <c r="I880" s="59" t="s">
        <v>793</v>
      </c>
    </row>
    <row r="881" spans="1:9" x14ac:dyDescent="0.3">
      <c r="A881" s="476">
        <v>11</v>
      </c>
      <c r="B881" s="74" t="s">
        <v>74</v>
      </c>
      <c r="C881" s="349" t="s">
        <v>857</v>
      </c>
      <c r="D881" s="310" t="str">
        <f>+C881</f>
        <v>1,460.00 บาท</v>
      </c>
      <c r="E881" s="200" t="s">
        <v>8</v>
      </c>
      <c r="F881" s="172" t="s">
        <v>794</v>
      </c>
      <c r="G881" s="173" t="str">
        <f>+F881</f>
        <v>โชคอำนวย</v>
      </c>
      <c r="H881" s="174" t="s">
        <v>433</v>
      </c>
      <c r="I881" s="57" t="s">
        <v>795</v>
      </c>
    </row>
    <row r="882" spans="1:9" x14ac:dyDescent="0.3">
      <c r="A882" s="477"/>
      <c r="B882" s="75" t="s">
        <v>796</v>
      </c>
      <c r="C882" s="350"/>
      <c r="D882" s="311"/>
      <c r="E882" s="201"/>
      <c r="F882" s="175" t="s">
        <v>19</v>
      </c>
      <c r="G882" s="176" t="s">
        <v>282</v>
      </c>
      <c r="H882" s="177"/>
      <c r="I882" s="58"/>
    </row>
    <row r="883" spans="1:9" x14ac:dyDescent="0.3">
      <c r="A883" s="478"/>
      <c r="B883" s="76"/>
      <c r="C883" s="351"/>
      <c r="D883" s="312"/>
      <c r="E883" s="202"/>
      <c r="F883" s="178" t="str">
        <f>+C881</f>
        <v>1,460.00 บาท</v>
      </c>
      <c r="G883" s="178" t="str">
        <f>+F883</f>
        <v>1,460.00 บาท</v>
      </c>
      <c r="H883" s="179"/>
      <c r="I883" s="59" t="s">
        <v>797</v>
      </c>
    </row>
    <row r="884" spans="1:9" x14ac:dyDescent="0.3">
      <c r="A884" s="476">
        <v>12</v>
      </c>
      <c r="B884" s="74" t="s">
        <v>32</v>
      </c>
      <c r="C884" s="349" t="s">
        <v>798</v>
      </c>
      <c r="D884" s="310" t="str">
        <f>+C884</f>
        <v>940.80 บาท</v>
      </c>
      <c r="E884" s="200" t="s">
        <v>8</v>
      </c>
      <c r="F884" s="172" t="s">
        <v>768</v>
      </c>
      <c r="G884" s="173" t="str">
        <f>+F884</f>
        <v>บริษัท ปิโตรเลียมไทยคอร์ปอเรชั่น จำกัด</v>
      </c>
      <c r="H884" s="174" t="s">
        <v>433</v>
      </c>
      <c r="I884" s="57" t="s">
        <v>799</v>
      </c>
    </row>
    <row r="885" spans="1:9" x14ac:dyDescent="0.3">
      <c r="A885" s="477"/>
      <c r="B885" s="75" t="s">
        <v>779</v>
      </c>
      <c r="C885" s="350"/>
      <c r="D885" s="311"/>
      <c r="E885" s="201"/>
      <c r="F885" s="175" t="s">
        <v>19</v>
      </c>
      <c r="G885" s="176" t="s">
        <v>282</v>
      </c>
      <c r="H885" s="177"/>
      <c r="I885" s="58"/>
    </row>
    <row r="886" spans="1:9" x14ac:dyDescent="0.3">
      <c r="A886" s="478"/>
      <c r="B886" s="76"/>
      <c r="C886" s="351"/>
      <c r="D886" s="312"/>
      <c r="E886" s="202"/>
      <c r="F886" s="178" t="str">
        <f>+C884</f>
        <v>940.80 บาท</v>
      </c>
      <c r="G886" s="178" t="str">
        <f>+F886</f>
        <v>940.80 บาท</v>
      </c>
      <c r="H886" s="179"/>
      <c r="I886" s="59" t="s">
        <v>797</v>
      </c>
    </row>
    <row r="887" spans="1:9" x14ac:dyDescent="0.3">
      <c r="A887" s="476">
        <v>13</v>
      </c>
      <c r="B887" s="74" t="s">
        <v>32</v>
      </c>
      <c r="C887" s="349" t="s">
        <v>858</v>
      </c>
      <c r="D887" s="310" t="str">
        <f>+C887</f>
        <v>1,581.00 บาท</v>
      </c>
      <c r="E887" s="200" t="s">
        <v>8</v>
      </c>
      <c r="F887" s="172" t="s">
        <v>768</v>
      </c>
      <c r="G887" s="173" t="str">
        <f>+F887</f>
        <v>บริษัท ปิโตรเลียมไทยคอร์ปอเรชั่น จำกัด</v>
      </c>
      <c r="H887" s="174" t="s">
        <v>433</v>
      </c>
      <c r="I887" s="57" t="s">
        <v>800</v>
      </c>
    </row>
    <row r="888" spans="1:9" x14ac:dyDescent="0.3">
      <c r="A888" s="477"/>
      <c r="B888" s="75" t="s">
        <v>770</v>
      </c>
      <c r="C888" s="350"/>
      <c r="D888" s="311"/>
      <c r="E888" s="201"/>
      <c r="F888" s="175" t="s">
        <v>19</v>
      </c>
      <c r="G888" s="176" t="s">
        <v>282</v>
      </c>
      <c r="H888" s="177"/>
      <c r="I888" s="58"/>
    </row>
    <row r="889" spans="1:9" x14ac:dyDescent="0.3">
      <c r="A889" s="478"/>
      <c r="B889" s="76"/>
      <c r="C889" s="351"/>
      <c r="D889" s="312"/>
      <c r="E889" s="202"/>
      <c r="F889" s="178" t="str">
        <f>+C887</f>
        <v>1,581.00 บาท</v>
      </c>
      <c r="G889" s="178" t="str">
        <f>+F889</f>
        <v>1,581.00 บาท</v>
      </c>
      <c r="H889" s="179"/>
      <c r="I889" s="59" t="s">
        <v>801</v>
      </c>
    </row>
    <row r="890" spans="1:9" x14ac:dyDescent="0.3">
      <c r="A890" s="476">
        <v>14</v>
      </c>
      <c r="B890" s="74" t="s">
        <v>31</v>
      </c>
      <c r="C890" s="349" t="s">
        <v>859</v>
      </c>
      <c r="D890" s="310" t="str">
        <f>+C890</f>
        <v>3,420.00 บาท</v>
      </c>
      <c r="E890" s="200" t="s">
        <v>8</v>
      </c>
      <c r="F890" s="172" t="s">
        <v>802</v>
      </c>
      <c r="G890" s="173" t="str">
        <f>+F890</f>
        <v>บริษัท สยามโกลบอลเฮาล์ จำกัด</v>
      </c>
      <c r="H890" s="174" t="s">
        <v>433</v>
      </c>
      <c r="I890" s="57" t="s">
        <v>803</v>
      </c>
    </row>
    <row r="891" spans="1:9" x14ac:dyDescent="0.3">
      <c r="A891" s="477"/>
      <c r="B891" s="75"/>
      <c r="C891" s="350"/>
      <c r="D891" s="311"/>
      <c r="E891" s="201"/>
      <c r="F891" s="175" t="s">
        <v>19</v>
      </c>
      <c r="G891" s="176" t="s">
        <v>282</v>
      </c>
      <c r="H891" s="177"/>
      <c r="I891" s="58"/>
    </row>
    <row r="892" spans="1:9" x14ac:dyDescent="0.3">
      <c r="A892" s="478"/>
      <c r="B892" s="76"/>
      <c r="C892" s="351"/>
      <c r="D892" s="312"/>
      <c r="E892" s="202"/>
      <c r="F892" s="178" t="str">
        <f>+C890</f>
        <v>3,420.00 บาท</v>
      </c>
      <c r="G892" s="178" t="str">
        <f>+F892</f>
        <v>3,420.00 บาท</v>
      </c>
      <c r="H892" s="179"/>
      <c r="I892" s="59" t="s">
        <v>804</v>
      </c>
    </row>
    <row r="893" spans="1:9" x14ac:dyDescent="0.3">
      <c r="A893" s="476">
        <v>15</v>
      </c>
      <c r="B893" s="74" t="s">
        <v>805</v>
      </c>
      <c r="C893" s="349" t="s">
        <v>806</v>
      </c>
      <c r="D893" s="310" t="str">
        <f>+C893</f>
        <v>758.50 บาท</v>
      </c>
      <c r="E893" s="200" t="s">
        <v>8</v>
      </c>
      <c r="F893" s="172" t="s">
        <v>768</v>
      </c>
      <c r="G893" s="173" t="str">
        <f>+F893</f>
        <v>บริษัท ปิโตรเลียมไทยคอร์ปอเรชั่น จำกัด</v>
      </c>
      <c r="H893" s="174" t="s">
        <v>433</v>
      </c>
      <c r="I893" s="57" t="s">
        <v>807</v>
      </c>
    </row>
    <row r="894" spans="1:9" x14ac:dyDescent="0.3">
      <c r="A894" s="477"/>
      <c r="B894" s="75" t="s">
        <v>796</v>
      </c>
      <c r="C894" s="350"/>
      <c r="D894" s="311"/>
      <c r="E894" s="201"/>
      <c r="F894" s="175" t="s">
        <v>19</v>
      </c>
      <c r="G894" s="176" t="s">
        <v>282</v>
      </c>
      <c r="H894" s="177"/>
      <c r="I894" s="58"/>
    </row>
    <row r="895" spans="1:9" x14ac:dyDescent="0.3">
      <c r="A895" s="478"/>
      <c r="B895" s="76"/>
      <c r="C895" s="351"/>
      <c r="D895" s="312"/>
      <c r="E895" s="202"/>
      <c r="F895" s="178" t="str">
        <f>+C893</f>
        <v>758.50 บาท</v>
      </c>
      <c r="G895" s="178" t="str">
        <f>+F895</f>
        <v>758.50 บาท</v>
      </c>
      <c r="H895" s="179"/>
      <c r="I895" s="59" t="s">
        <v>808</v>
      </c>
    </row>
    <row r="896" spans="1:9" x14ac:dyDescent="0.3">
      <c r="A896" s="476">
        <v>16</v>
      </c>
      <c r="B896" s="74" t="s">
        <v>805</v>
      </c>
      <c r="C896" s="349" t="s">
        <v>806</v>
      </c>
      <c r="D896" s="310" t="str">
        <f>+C896</f>
        <v>758.50 บาท</v>
      </c>
      <c r="E896" s="200" t="s">
        <v>8</v>
      </c>
      <c r="F896" s="172" t="s">
        <v>768</v>
      </c>
      <c r="G896" s="173" t="str">
        <f>+F896</f>
        <v>บริษัท ปิโตรเลียมไทยคอร์ปอเรชั่น จำกัด</v>
      </c>
      <c r="H896" s="174" t="s">
        <v>433</v>
      </c>
      <c r="I896" s="57" t="s">
        <v>809</v>
      </c>
    </row>
    <row r="897" spans="1:9" x14ac:dyDescent="0.3">
      <c r="A897" s="477"/>
      <c r="B897" s="75" t="s">
        <v>810</v>
      </c>
      <c r="C897" s="350"/>
      <c r="D897" s="311"/>
      <c r="E897" s="201"/>
      <c r="F897" s="175" t="s">
        <v>19</v>
      </c>
      <c r="G897" s="176" t="s">
        <v>282</v>
      </c>
      <c r="H897" s="177"/>
      <c r="I897" s="58"/>
    </row>
    <row r="898" spans="1:9" x14ac:dyDescent="0.3">
      <c r="A898" s="478"/>
      <c r="B898" s="76"/>
      <c r="C898" s="351"/>
      <c r="D898" s="312"/>
      <c r="E898" s="202"/>
      <c r="F898" s="178" t="str">
        <f>+C896</f>
        <v>758.50 บาท</v>
      </c>
      <c r="G898" s="178" t="str">
        <f>+F898</f>
        <v>758.50 บาท</v>
      </c>
      <c r="H898" s="179"/>
      <c r="I898" s="59" t="s">
        <v>808</v>
      </c>
    </row>
    <row r="899" spans="1:9" x14ac:dyDescent="0.3">
      <c r="A899" s="476">
        <v>17</v>
      </c>
      <c r="B899" s="74" t="s">
        <v>805</v>
      </c>
      <c r="C899" s="349" t="s">
        <v>806</v>
      </c>
      <c r="D899" s="310" t="str">
        <f>+C899</f>
        <v>758.50 บาท</v>
      </c>
      <c r="E899" s="200" t="s">
        <v>8</v>
      </c>
      <c r="F899" s="172" t="s">
        <v>768</v>
      </c>
      <c r="G899" s="173" t="str">
        <f>+F899</f>
        <v>บริษัท ปิโตรเลียมไทยคอร์ปอเรชั่น จำกัด</v>
      </c>
      <c r="H899" s="174" t="s">
        <v>433</v>
      </c>
      <c r="I899" s="57" t="s">
        <v>811</v>
      </c>
    </row>
    <row r="900" spans="1:9" x14ac:dyDescent="0.3">
      <c r="A900" s="477"/>
      <c r="B900" s="75" t="s">
        <v>812</v>
      </c>
      <c r="C900" s="350"/>
      <c r="D900" s="311"/>
      <c r="E900" s="201"/>
      <c r="F900" s="175" t="s">
        <v>19</v>
      </c>
      <c r="G900" s="176" t="s">
        <v>282</v>
      </c>
      <c r="H900" s="177"/>
      <c r="I900" s="58"/>
    </row>
    <row r="901" spans="1:9" x14ac:dyDescent="0.3">
      <c r="A901" s="478"/>
      <c r="B901" s="76"/>
      <c r="C901" s="351"/>
      <c r="D901" s="312"/>
      <c r="E901" s="202"/>
      <c r="F901" s="178" t="str">
        <f>+C899</f>
        <v>758.50 บาท</v>
      </c>
      <c r="G901" s="178" t="str">
        <f>+F901</f>
        <v>758.50 บาท</v>
      </c>
      <c r="H901" s="179"/>
      <c r="I901" s="59" t="s">
        <v>808</v>
      </c>
    </row>
    <row r="902" spans="1:9" x14ac:dyDescent="0.3">
      <c r="A902" s="476">
        <v>18</v>
      </c>
      <c r="B902" s="74" t="s">
        <v>813</v>
      </c>
      <c r="C902" s="349" t="s">
        <v>860</v>
      </c>
      <c r="D902" s="310" t="str">
        <f>+C902</f>
        <v>2,688.00 บาท</v>
      </c>
      <c r="E902" s="200" t="s">
        <v>8</v>
      </c>
      <c r="F902" s="173" t="s">
        <v>768</v>
      </c>
      <c r="G902" s="173" t="str">
        <f>+F902</f>
        <v>บริษัท ปิโตรเลียมไทยคอร์ปอเรชั่น จำกัด</v>
      </c>
      <c r="H902" s="174" t="s">
        <v>433</v>
      </c>
      <c r="I902" s="57" t="s">
        <v>811</v>
      </c>
    </row>
    <row r="903" spans="1:9" x14ac:dyDescent="0.3">
      <c r="A903" s="477"/>
      <c r="B903" s="75" t="s">
        <v>814</v>
      </c>
      <c r="C903" s="350"/>
      <c r="D903" s="311"/>
      <c r="E903" s="201"/>
      <c r="F903" s="175" t="s">
        <v>19</v>
      </c>
      <c r="G903" s="176" t="s">
        <v>282</v>
      </c>
      <c r="H903" s="177"/>
      <c r="I903" s="58"/>
    </row>
    <row r="904" spans="1:9" x14ac:dyDescent="0.3">
      <c r="A904" s="478"/>
      <c r="B904" s="76"/>
      <c r="C904" s="351"/>
      <c r="D904" s="312"/>
      <c r="E904" s="202"/>
      <c r="F904" s="178" t="str">
        <f>+C902</f>
        <v>2,688.00 บาท</v>
      </c>
      <c r="G904" s="178" t="str">
        <f>+F904</f>
        <v>2,688.00 บาท</v>
      </c>
      <c r="H904" s="179"/>
      <c r="I904" s="59" t="s">
        <v>808</v>
      </c>
    </row>
    <row r="905" spans="1:9" x14ac:dyDescent="0.3">
      <c r="A905" s="476">
        <v>19</v>
      </c>
      <c r="B905" s="74" t="s">
        <v>815</v>
      </c>
      <c r="C905" s="349" t="s">
        <v>816</v>
      </c>
      <c r="D905" s="310" t="str">
        <f>+C905</f>
        <v>3,225.60 บาท</v>
      </c>
      <c r="E905" s="200" t="s">
        <v>8</v>
      </c>
      <c r="F905" s="173" t="s">
        <v>768</v>
      </c>
      <c r="G905" s="173" t="str">
        <f>+F905</f>
        <v>บริษัท ปิโตรเลียมไทยคอร์ปอเรชั่น จำกัด</v>
      </c>
      <c r="H905" s="174" t="s">
        <v>433</v>
      </c>
      <c r="I905" s="57" t="s">
        <v>817</v>
      </c>
    </row>
    <row r="906" spans="1:9" x14ac:dyDescent="0.3">
      <c r="A906" s="477"/>
      <c r="B906" s="75" t="s">
        <v>818</v>
      </c>
      <c r="C906" s="350"/>
      <c r="D906" s="311"/>
      <c r="E906" s="201"/>
      <c r="F906" s="176" t="s">
        <v>19</v>
      </c>
      <c r="G906" s="176" t="s">
        <v>282</v>
      </c>
      <c r="H906" s="177"/>
      <c r="I906" s="58"/>
    </row>
    <row r="907" spans="1:9" x14ac:dyDescent="0.3">
      <c r="A907" s="478"/>
      <c r="B907" s="76"/>
      <c r="C907" s="351"/>
      <c r="D907" s="312"/>
      <c r="E907" s="202"/>
      <c r="F907" s="178" t="str">
        <f>+C905</f>
        <v>3,225.60 บาท</v>
      </c>
      <c r="G907" s="178" t="str">
        <f>+F907</f>
        <v>3,225.60 บาท</v>
      </c>
      <c r="H907" s="179"/>
      <c r="I907" s="59" t="s">
        <v>808</v>
      </c>
    </row>
    <row r="908" spans="1:9" x14ac:dyDescent="0.3">
      <c r="A908" s="476">
        <v>20</v>
      </c>
      <c r="B908" s="74" t="s">
        <v>31</v>
      </c>
      <c r="C908" s="349" t="s">
        <v>310</v>
      </c>
      <c r="D908" s="310" t="str">
        <f>+C908</f>
        <v>6,000.00 บาท</v>
      </c>
      <c r="E908" s="200" t="s">
        <v>8</v>
      </c>
      <c r="F908" s="173" t="s">
        <v>819</v>
      </c>
      <c r="G908" s="173" t="str">
        <f>+F908</f>
        <v>NAN C.N.C [NAN Lovey]</v>
      </c>
      <c r="H908" s="174" t="s">
        <v>433</v>
      </c>
      <c r="I908" s="57" t="s">
        <v>820</v>
      </c>
    </row>
    <row r="909" spans="1:9" x14ac:dyDescent="0.3">
      <c r="A909" s="477"/>
      <c r="B909" s="75" t="s">
        <v>821</v>
      </c>
      <c r="C909" s="350"/>
      <c r="D909" s="311"/>
      <c r="E909" s="201"/>
      <c r="F909" s="176" t="s">
        <v>19</v>
      </c>
      <c r="G909" s="176" t="s">
        <v>282</v>
      </c>
      <c r="H909" s="177"/>
      <c r="I909" s="58"/>
    </row>
    <row r="910" spans="1:9" x14ac:dyDescent="0.3">
      <c r="A910" s="478"/>
      <c r="B910" s="76"/>
      <c r="C910" s="351"/>
      <c r="D910" s="312"/>
      <c r="E910" s="202"/>
      <c r="F910" s="178" t="str">
        <f>+C908</f>
        <v>6,000.00 บาท</v>
      </c>
      <c r="G910" s="178" t="str">
        <f>+F910</f>
        <v>6,000.00 บาท</v>
      </c>
      <c r="H910" s="179"/>
      <c r="I910" s="59" t="s">
        <v>822</v>
      </c>
    </row>
    <row r="911" spans="1:9" x14ac:dyDescent="0.3">
      <c r="A911" s="476">
        <v>21</v>
      </c>
      <c r="B911" s="74" t="s">
        <v>823</v>
      </c>
      <c r="C911" s="349" t="s">
        <v>861</v>
      </c>
      <c r="D911" s="310" t="str">
        <f>+C911</f>
        <v>2,950.00 บาท</v>
      </c>
      <c r="E911" s="200" t="s">
        <v>8</v>
      </c>
      <c r="F911" s="172" t="s">
        <v>824</v>
      </c>
      <c r="G911" s="173" t="str">
        <f>+F911</f>
        <v>อู่ภมร การช่าง</v>
      </c>
      <c r="H911" s="174" t="s">
        <v>433</v>
      </c>
      <c r="I911" s="57" t="s">
        <v>825</v>
      </c>
    </row>
    <row r="912" spans="1:9" x14ac:dyDescent="0.3">
      <c r="A912" s="477"/>
      <c r="B912" s="75" t="s">
        <v>814</v>
      </c>
      <c r="C912" s="350"/>
      <c r="D912" s="311"/>
      <c r="E912" s="201"/>
      <c r="F912" s="175" t="s">
        <v>19</v>
      </c>
      <c r="G912" s="176" t="s">
        <v>282</v>
      </c>
      <c r="H912" s="177"/>
      <c r="I912" s="58"/>
    </row>
    <row r="913" spans="1:11" x14ac:dyDescent="0.3">
      <c r="A913" s="478"/>
      <c r="B913" s="76"/>
      <c r="C913" s="351"/>
      <c r="D913" s="312"/>
      <c r="E913" s="202"/>
      <c r="F913" s="178" t="str">
        <f>+C911</f>
        <v>2,950.00 บาท</v>
      </c>
      <c r="G913" s="178" t="str">
        <f>+F913</f>
        <v>2,950.00 บาท</v>
      </c>
      <c r="H913" s="179"/>
      <c r="I913" s="59" t="s">
        <v>822</v>
      </c>
      <c r="J913" s="159"/>
      <c r="K913" s="159"/>
    </row>
    <row r="914" spans="1:11" x14ac:dyDescent="0.3">
      <c r="A914" s="476">
        <v>22</v>
      </c>
      <c r="B914" s="74" t="s">
        <v>32</v>
      </c>
      <c r="C914" s="349" t="s">
        <v>826</v>
      </c>
      <c r="D914" s="310" t="str">
        <f>+C914</f>
        <v>1,693.44 บาท</v>
      </c>
      <c r="E914" s="200" t="s">
        <v>8</v>
      </c>
      <c r="F914" s="172" t="s">
        <v>768</v>
      </c>
      <c r="G914" s="173" t="str">
        <f>+F914</f>
        <v>บริษัท ปิโตรเลียมไทยคอร์ปอเรชั่น จำกัด</v>
      </c>
      <c r="H914" s="174" t="s">
        <v>433</v>
      </c>
      <c r="I914" s="57" t="s">
        <v>827</v>
      </c>
      <c r="J914" s="159"/>
      <c r="K914" s="159"/>
    </row>
    <row r="915" spans="1:11" x14ac:dyDescent="0.3">
      <c r="A915" s="477"/>
      <c r="B915" s="75" t="s">
        <v>770</v>
      </c>
      <c r="C915" s="350"/>
      <c r="D915" s="311"/>
      <c r="E915" s="201"/>
      <c r="F915" s="175" t="s">
        <v>19</v>
      </c>
      <c r="G915" s="176" t="s">
        <v>282</v>
      </c>
      <c r="H915" s="177"/>
      <c r="I915" s="58"/>
      <c r="J915" s="160"/>
      <c r="K915" s="160"/>
    </row>
    <row r="916" spans="1:11" x14ac:dyDescent="0.3">
      <c r="A916" s="478"/>
      <c r="B916" s="76"/>
      <c r="C916" s="351"/>
      <c r="D916" s="312"/>
      <c r="E916" s="202"/>
      <c r="F916" s="178" t="str">
        <f>+C914</f>
        <v>1,693.44 บาท</v>
      </c>
      <c r="G916" s="178" t="str">
        <f>+F916</f>
        <v>1,693.44 บาท</v>
      </c>
      <c r="H916" s="179"/>
      <c r="I916" s="59" t="s">
        <v>828</v>
      </c>
    </row>
    <row r="917" spans="1:11" x14ac:dyDescent="0.3">
      <c r="A917" s="476">
        <v>23</v>
      </c>
      <c r="B917" s="74" t="s">
        <v>31</v>
      </c>
      <c r="C917" s="349" t="s">
        <v>27</v>
      </c>
      <c r="D917" s="310" t="str">
        <f>+C917</f>
        <v>1,500.00 บาท</v>
      </c>
      <c r="E917" s="200" t="s">
        <v>8</v>
      </c>
      <c r="F917" s="172" t="s">
        <v>829</v>
      </c>
      <c r="G917" s="173" t="str">
        <f>+F917</f>
        <v>นายบรรทศ  สังข์ไทย</v>
      </c>
      <c r="H917" s="174" t="s">
        <v>433</v>
      </c>
      <c r="I917" s="57" t="s">
        <v>830</v>
      </c>
    </row>
    <row r="918" spans="1:11" x14ac:dyDescent="0.3">
      <c r="A918" s="477"/>
      <c r="B918" s="75"/>
      <c r="C918" s="350"/>
      <c r="D918" s="311"/>
      <c r="E918" s="201"/>
      <c r="F918" s="175" t="s">
        <v>19</v>
      </c>
      <c r="G918" s="176" t="s">
        <v>282</v>
      </c>
      <c r="H918" s="177"/>
      <c r="I918" s="58"/>
    </row>
    <row r="919" spans="1:11" ht="20.25" customHeight="1" x14ac:dyDescent="0.3">
      <c r="A919" s="478"/>
      <c r="B919" s="76"/>
      <c r="C919" s="351"/>
      <c r="D919" s="312"/>
      <c r="E919" s="202"/>
      <c r="F919" s="178" t="str">
        <f>+C917</f>
        <v>1,500.00 บาท</v>
      </c>
      <c r="G919" s="178" t="str">
        <f>+F919</f>
        <v>1,500.00 บาท</v>
      </c>
      <c r="H919" s="179"/>
      <c r="I919" s="59" t="s">
        <v>831</v>
      </c>
    </row>
    <row r="920" spans="1:11" x14ac:dyDescent="0.3">
      <c r="A920" s="476">
        <v>24</v>
      </c>
      <c r="B920" s="74" t="s">
        <v>77</v>
      </c>
      <c r="C920" s="349" t="s">
        <v>862</v>
      </c>
      <c r="D920" s="310" t="str">
        <f>+C920</f>
        <v>5,976.00 บาท</v>
      </c>
      <c r="E920" s="200" t="s">
        <v>8</v>
      </c>
      <c r="F920" s="172" t="s">
        <v>768</v>
      </c>
      <c r="G920" s="173" t="str">
        <f>+F920</f>
        <v>บริษัท ปิโตรเลียมไทยคอร์ปอเรชั่น จำกัด</v>
      </c>
      <c r="H920" s="174" t="s">
        <v>433</v>
      </c>
      <c r="I920" s="57" t="s">
        <v>832</v>
      </c>
    </row>
    <row r="921" spans="1:11" x14ac:dyDescent="0.3">
      <c r="A921" s="477"/>
      <c r="B921" s="75" t="s">
        <v>776</v>
      </c>
      <c r="C921" s="350"/>
      <c r="D921" s="311"/>
      <c r="E921" s="201"/>
      <c r="F921" s="175" t="s">
        <v>19</v>
      </c>
      <c r="G921" s="176" t="s">
        <v>282</v>
      </c>
      <c r="H921" s="177"/>
      <c r="I921" s="58"/>
    </row>
    <row r="922" spans="1:11" x14ac:dyDescent="0.3">
      <c r="A922" s="478"/>
      <c r="B922" s="76"/>
      <c r="C922" s="351"/>
      <c r="D922" s="312"/>
      <c r="E922" s="202"/>
      <c r="F922" s="178" t="str">
        <f>+C920</f>
        <v>5,976.00 บาท</v>
      </c>
      <c r="G922" s="178" t="str">
        <f>+F922</f>
        <v>5,976.00 บาท</v>
      </c>
      <c r="H922" s="179"/>
      <c r="I922" s="59" t="s">
        <v>831</v>
      </c>
    </row>
    <row r="923" spans="1:11" x14ac:dyDescent="0.3">
      <c r="A923" s="476">
        <v>25</v>
      </c>
      <c r="B923" s="74" t="s">
        <v>32</v>
      </c>
      <c r="C923" s="349" t="s">
        <v>833</v>
      </c>
      <c r="D923" s="310" t="str">
        <f>+C923</f>
        <v>1,075.20 บาท</v>
      </c>
      <c r="E923" s="200" t="s">
        <v>8</v>
      </c>
      <c r="F923" s="172" t="s">
        <v>768</v>
      </c>
      <c r="G923" s="173" t="str">
        <f>+F923</f>
        <v>บริษัท ปิโตรเลียมไทยคอร์ปอเรชั่น จำกัด</v>
      </c>
      <c r="H923" s="174" t="s">
        <v>433</v>
      </c>
      <c r="I923" s="57" t="s">
        <v>834</v>
      </c>
    </row>
    <row r="924" spans="1:11" x14ac:dyDescent="0.3">
      <c r="A924" s="477"/>
      <c r="B924" s="75" t="s">
        <v>779</v>
      </c>
      <c r="C924" s="350"/>
      <c r="D924" s="311"/>
      <c r="E924" s="201"/>
      <c r="F924" s="175" t="s">
        <v>19</v>
      </c>
      <c r="G924" s="176" t="s">
        <v>282</v>
      </c>
      <c r="H924" s="177"/>
      <c r="I924" s="58"/>
    </row>
    <row r="925" spans="1:11" x14ac:dyDescent="0.3">
      <c r="A925" s="478"/>
      <c r="B925" s="76"/>
      <c r="C925" s="351"/>
      <c r="D925" s="312"/>
      <c r="E925" s="202"/>
      <c r="F925" s="178" t="str">
        <f>+C923</f>
        <v>1,075.20 บาท</v>
      </c>
      <c r="G925" s="178" t="str">
        <f>+F925</f>
        <v>1,075.20 บาท</v>
      </c>
      <c r="H925" s="179"/>
      <c r="I925" s="59" t="s">
        <v>831</v>
      </c>
    </row>
    <row r="926" spans="1:11" x14ac:dyDescent="0.3">
      <c r="A926" s="476">
        <v>26</v>
      </c>
      <c r="B926" s="74" t="s">
        <v>32</v>
      </c>
      <c r="C926" s="349" t="s">
        <v>826</v>
      </c>
      <c r="D926" s="310" t="str">
        <f>+C926</f>
        <v>1,693.44 บาท</v>
      </c>
      <c r="E926" s="200" t="s">
        <v>8</v>
      </c>
      <c r="F926" s="172" t="s">
        <v>768</v>
      </c>
      <c r="G926" s="173" t="str">
        <f>+F926</f>
        <v>บริษัท ปิโตรเลียมไทยคอร์ปอเรชั่น จำกัด</v>
      </c>
      <c r="H926" s="174" t="s">
        <v>433</v>
      </c>
      <c r="I926" s="57" t="s">
        <v>835</v>
      </c>
    </row>
    <row r="927" spans="1:11" x14ac:dyDescent="0.3">
      <c r="A927" s="477"/>
      <c r="B927" s="75" t="s">
        <v>770</v>
      </c>
      <c r="C927" s="350"/>
      <c r="D927" s="311"/>
      <c r="E927" s="201"/>
      <c r="F927" s="175" t="s">
        <v>19</v>
      </c>
      <c r="G927" s="176" t="s">
        <v>282</v>
      </c>
      <c r="H927" s="177"/>
      <c r="I927" s="58"/>
    </row>
    <row r="928" spans="1:11" x14ac:dyDescent="0.3">
      <c r="A928" s="478"/>
      <c r="B928" s="76"/>
      <c r="C928" s="351"/>
      <c r="D928" s="312"/>
      <c r="E928" s="202"/>
      <c r="F928" s="178" t="str">
        <f>+C926</f>
        <v>1,693.44 บาท</v>
      </c>
      <c r="G928" s="178" t="str">
        <f>+F928</f>
        <v>1,693.44 บาท</v>
      </c>
      <c r="H928" s="179"/>
      <c r="I928" s="59" t="s">
        <v>836</v>
      </c>
    </row>
    <row r="929" spans="1:9" x14ac:dyDescent="0.3">
      <c r="A929" s="476">
        <v>27</v>
      </c>
      <c r="B929" s="74" t="s">
        <v>31</v>
      </c>
      <c r="C929" s="349" t="s">
        <v>863</v>
      </c>
      <c r="D929" s="310" t="str">
        <f>+C929</f>
        <v>1,630.00 บาท</v>
      </c>
      <c r="E929" s="200" t="s">
        <v>8</v>
      </c>
      <c r="F929" s="172" t="s">
        <v>837</v>
      </c>
      <c r="G929" s="173" t="str">
        <f>+F929</f>
        <v>ร้านหนึ่งคอนกรีต</v>
      </c>
      <c r="H929" s="174" t="s">
        <v>433</v>
      </c>
      <c r="I929" s="57" t="s">
        <v>838</v>
      </c>
    </row>
    <row r="930" spans="1:9" x14ac:dyDescent="0.3">
      <c r="A930" s="477"/>
      <c r="B930" s="75"/>
      <c r="C930" s="350"/>
      <c r="D930" s="311"/>
      <c r="E930" s="201"/>
      <c r="F930" s="175" t="s">
        <v>19</v>
      </c>
      <c r="G930" s="176" t="s">
        <v>282</v>
      </c>
      <c r="H930" s="177"/>
      <c r="I930" s="58"/>
    </row>
    <row r="931" spans="1:9" x14ac:dyDescent="0.3">
      <c r="A931" s="478"/>
      <c r="B931" s="76"/>
      <c r="C931" s="351"/>
      <c r="D931" s="312"/>
      <c r="E931" s="202"/>
      <c r="F931" s="178" t="str">
        <f>+C929</f>
        <v>1,630.00 บาท</v>
      </c>
      <c r="G931" s="178" t="str">
        <f>+F931</f>
        <v>1,630.00 บาท</v>
      </c>
      <c r="H931" s="179"/>
      <c r="I931" s="59" t="s">
        <v>839</v>
      </c>
    </row>
    <row r="932" spans="1:9" x14ac:dyDescent="0.3">
      <c r="A932" s="476">
        <v>28</v>
      </c>
      <c r="B932" s="74" t="s">
        <v>31</v>
      </c>
      <c r="C932" s="349" t="s">
        <v>858</v>
      </c>
      <c r="D932" s="310" t="str">
        <f>+C932</f>
        <v>1,581.00 บาท</v>
      </c>
      <c r="E932" s="200" t="s">
        <v>8</v>
      </c>
      <c r="F932" s="172" t="s">
        <v>802</v>
      </c>
      <c r="G932" s="173" t="str">
        <f>+F932</f>
        <v>บริษัท สยามโกลบอลเฮาล์ จำกัด</v>
      </c>
      <c r="H932" s="174" t="s">
        <v>433</v>
      </c>
      <c r="I932" s="57" t="s">
        <v>840</v>
      </c>
    </row>
    <row r="933" spans="1:9" x14ac:dyDescent="0.3">
      <c r="A933" s="477"/>
      <c r="B933" s="75"/>
      <c r="C933" s="350"/>
      <c r="D933" s="311"/>
      <c r="E933" s="201"/>
      <c r="F933" s="175" t="s">
        <v>19</v>
      </c>
      <c r="G933" s="176" t="s">
        <v>282</v>
      </c>
      <c r="H933" s="177"/>
      <c r="I933" s="58"/>
    </row>
    <row r="934" spans="1:9" x14ac:dyDescent="0.3">
      <c r="A934" s="478"/>
      <c r="B934" s="76"/>
      <c r="C934" s="351"/>
      <c r="D934" s="312"/>
      <c r="E934" s="202"/>
      <c r="F934" s="178" t="str">
        <f>+C932</f>
        <v>1,581.00 บาท</v>
      </c>
      <c r="G934" s="178" t="str">
        <f>+F934</f>
        <v>1,581.00 บาท</v>
      </c>
      <c r="H934" s="179"/>
      <c r="I934" s="59" t="s">
        <v>841</v>
      </c>
    </row>
    <row r="935" spans="1:9" x14ac:dyDescent="0.3">
      <c r="A935" s="476">
        <v>29</v>
      </c>
      <c r="B935" s="74" t="s">
        <v>32</v>
      </c>
      <c r="C935" s="349" t="s">
        <v>842</v>
      </c>
      <c r="D935" s="310" t="str">
        <f>+C935</f>
        <v>1,655.64 บาท</v>
      </c>
      <c r="E935" s="200" t="s">
        <v>8</v>
      </c>
      <c r="F935" s="172" t="s">
        <v>768</v>
      </c>
      <c r="G935" s="173" t="str">
        <f>+F935</f>
        <v>บริษัท ปิโตรเลียมไทยคอร์ปอเรชั่น จำกัด</v>
      </c>
      <c r="H935" s="174" t="s">
        <v>433</v>
      </c>
      <c r="I935" s="57" t="s">
        <v>843</v>
      </c>
    </row>
    <row r="936" spans="1:9" x14ac:dyDescent="0.3">
      <c r="A936" s="477"/>
      <c r="B936" s="75" t="s">
        <v>770</v>
      </c>
      <c r="C936" s="350"/>
      <c r="D936" s="311"/>
      <c r="E936" s="201"/>
      <c r="F936" s="175" t="s">
        <v>19</v>
      </c>
      <c r="G936" s="176" t="s">
        <v>282</v>
      </c>
      <c r="H936" s="177"/>
      <c r="I936" s="58"/>
    </row>
    <row r="937" spans="1:9" x14ac:dyDescent="0.3">
      <c r="A937" s="478"/>
      <c r="B937" s="76"/>
      <c r="C937" s="351"/>
      <c r="D937" s="312"/>
      <c r="E937" s="202"/>
      <c r="F937" s="178" t="str">
        <f>+C935</f>
        <v>1,655.64 บาท</v>
      </c>
      <c r="G937" s="178" t="str">
        <f>+F937</f>
        <v>1,655.64 บาท</v>
      </c>
      <c r="H937" s="179"/>
      <c r="I937" s="59" t="s">
        <v>844</v>
      </c>
    </row>
    <row r="938" spans="1:9" x14ac:dyDescent="0.3">
      <c r="A938" s="476">
        <v>30</v>
      </c>
      <c r="B938" s="74" t="s">
        <v>31</v>
      </c>
      <c r="C938" s="349" t="s">
        <v>864</v>
      </c>
      <c r="D938" s="310" t="str">
        <f>+C938</f>
        <v>1,855.00 บาท</v>
      </c>
      <c r="E938" s="200" t="s">
        <v>8</v>
      </c>
      <c r="F938" s="172" t="s">
        <v>111</v>
      </c>
      <c r="G938" s="173" t="str">
        <f>+F938</f>
        <v>บริษัท เอก-ชัย ดีสทริบิวชั่น ซิสเทม จำกัด</v>
      </c>
      <c r="H938" s="174" t="s">
        <v>433</v>
      </c>
      <c r="I938" s="57" t="s">
        <v>845</v>
      </c>
    </row>
    <row r="939" spans="1:9" x14ac:dyDescent="0.3">
      <c r="A939" s="477"/>
      <c r="B939" s="75"/>
      <c r="C939" s="350"/>
      <c r="D939" s="311"/>
      <c r="E939" s="201"/>
      <c r="F939" s="175" t="s">
        <v>19</v>
      </c>
      <c r="G939" s="176" t="s">
        <v>282</v>
      </c>
      <c r="H939" s="177"/>
      <c r="I939" s="58"/>
    </row>
    <row r="940" spans="1:9" x14ac:dyDescent="0.3">
      <c r="A940" s="478"/>
      <c r="B940" s="76"/>
      <c r="C940" s="351"/>
      <c r="D940" s="312"/>
      <c r="E940" s="202"/>
      <c r="F940" s="178" t="str">
        <f>+C938</f>
        <v>1,855.00 บาท</v>
      </c>
      <c r="G940" s="178" t="str">
        <f>+F940</f>
        <v>1,855.00 บาท</v>
      </c>
      <c r="H940" s="179"/>
      <c r="I940" s="59" t="s">
        <v>844</v>
      </c>
    </row>
    <row r="941" spans="1:9" x14ac:dyDescent="0.3">
      <c r="A941" s="476">
        <v>31</v>
      </c>
      <c r="B941" s="74" t="s">
        <v>32</v>
      </c>
      <c r="C941" s="349" t="s">
        <v>846</v>
      </c>
      <c r="D941" s="310" t="str">
        <f>+C941</f>
        <v>1,067.20 บาท</v>
      </c>
      <c r="E941" s="200" t="s">
        <v>8</v>
      </c>
      <c r="F941" s="172" t="s">
        <v>768</v>
      </c>
      <c r="G941" s="173" t="str">
        <f>+F941</f>
        <v>บริษัท ปิโตรเลียมไทยคอร์ปอเรชั่น จำกัด</v>
      </c>
      <c r="H941" s="174" t="s">
        <v>433</v>
      </c>
      <c r="I941" s="57" t="s">
        <v>847</v>
      </c>
    </row>
    <row r="942" spans="1:9" x14ac:dyDescent="0.3">
      <c r="A942" s="477"/>
      <c r="B942" s="75" t="s">
        <v>779</v>
      </c>
      <c r="C942" s="350"/>
      <c r="D942" s="311"/>
      <c r="E942" s="201"/>
      <c r="F942" s="175" t="s">
        <v>19</v>
      </c>
      <c r="G942" s="176" t="s">
        <v>282</v>
      </c>
      <c r="H942" s="177"/>
      <c r="I942" s="58"/>
    </row>
    <row r="943" spans="1:9" x14ac:dyDescent="0.3">
      <c r="A943" s="478"/>
      <c r="B943" s="76"/>
      <c r="C943" s="351"/>
      <c r="D943" s="312"/>
      <c r="E943" s="202"/>
      <c r="F943" s="178" t="str">
        <f>+C941</f>
        <v>1,067.20 บาท</v>
      </c>
      <c r="G943" s="178" t="str">
        <f>+F943</f>
        <v>1,067.20 บาท</v>
      </c>
      <c r="H943" s="179"/>
      <c r="I943" s="59" t="s">
        <v>848</v>
      </c>
    </row>
    <row r="944" spans="1:9" x14ac:dyDescent="0.3">
      <c r="A944" s="476">
        <v>32</v>
      </c>
      <c r="B944" s="74" t="s">
        <v>77</v>
      </c>
      <c r="C944" s="349" t="s">
        <v>273</v>
      </c>
      <c r="D944" s="310" t="str">
        <f>+C944</f>
        <v>5,336.00 บาท</v>
      </c>
      <c r="E944" s="200" t="s">
        <v>8</v>
      </c>
      <c r="F944" s="172" t="s">
        <v>768</v>
      </c>
      <c r="G944" s="173" t="str">
        <f>+F944</f>
        <v>บริษัท ปิโตรเลียมไทยคอร์ปอเรชั่น จำกัด</v>
      </c>
      <c r="H944" s="174" t="s">
        <v>433</v>
      </c>
      <c r="I944" s="57" t="s">
        <v>849</v>
      </c>
    </row>
    <row r="945" spans="1:9" x14ac:dyDescent="0.3">
      <c r="A945" s="477"/>
      <c r="B945" s="75" t="s">
        <v>773</v>
      </c>
      <c r="C945" s="350"/>
      <c r="D945" s="311"/>
      <c r="E945" s="201"/>
      <c r="F945" s="175" t="s">
        <v>19</v>
      </c>
      <c r="G945" s="176" t="s">
        <v>282</v>
      </c>
      <c r="H945" s="177"/>
      <c r="I945" s="58"/>
    </row>
    <row r="946" spans="1:9" x14ac:dyDescent="0.3">
      <c r="A946" s="478"/>
      <c r="B946" s="76"/>
      <c r="C946" s="351"/>
      <c r="D946" s="312"/>
      <c r="E946" s="202"/>
      <c r="F946" s="178" t="str">
        <f>+C944</f>
        <v>5,336.00 บาท</v>
      </c>
      <c r="G946" s="178" t="str">
        <f>+F946</f>
        <v>5,336.00 บาท</v>
      </c>
      <c r="H946" s="179"/>
      <c r="I946" s="59" t="s">
        <v>848</v>
      </c>
    </row>
    <row r="947" spans="1:9" x14ac:dyDescent="0.3">
      <c r="A947" s="476">
        <v>33</v>
      </c>
      <c r="B947" s="74" t="s">
        <v>77</v>
      </c>
      <c r="C947" s="349" t="s">
        <v>865</v>
      </c>
      <c r="D947" s="310" t="str">
        <f>+C947</f>
        <v>5,936.00 บาท</v>
      </c>
      <c r="E947" s="200" t="s">
        <v>8</v>
      </c>
      <c r="F947" s="172" t="s">
        <v>768</v>
      </c>
      <c r="G947" s="173" t="str">
        <f>+F947</f>
        <v>บริษัท ปิโตรเลียมไทยคอร์ปอเรชั่น จำกัด</v>
      </c>
      <c r="H947" s="174" t="s">
        <v>433</v>
      </c>
      <c r="I947" s="57" t="s">
        <v>850</v>
      </c>
    </row>
    <row r="948" spans="1:9" x14ac:dyDescent="0.3">
      <c r="A948" s="477"/>
      <c r="B948" s="75" t="s">
        <v>776</v>
      </c>
      <c r="C948" s="350"/>
      <c r="D948" s="311"/>
      <c r="E948" s="201"/>
      <c r="F948" s="175" t="s">
        <v>19</v>
      </c>
      <c r="G948" s="176" t="s">
        <v>282</v>
      </c>
      <c r="H948" s="177"/>
      <c r="I948" s="58"/>
    </row>
    <row r="949" spans="1:9" x14ac:dyDescent="0.3">
      <c r="A949" s="478"/>
      <c r="B949" s="76"/>
      <c r="C949" s="351"/>
      <c r="D949" s="312"/>
      <c r="E949" s="202"/>
      <c r="F949" s="178" t="str">
        <f>+C947</f>
        <v>5,936.00 บาท</v>
      </c>
      <c r="G949" s="178" t="str">
        <f>+F949</f>
        <v>5,936.00 บาท</v>
      </c>
      <c r="H949" s="179"/>
      <c r="I949" s="59" t="s">
        <v>848</v>
      </c>
    </row>
    <row r="950" spans="1:9" x14ac:dyDescent="0.3">
      <c r="A950" s="476">
        <v>34</v>
      </c>
      <c r="B950" s="74" t="s">
        <v>813</v>
      </c>
      <c r="C950" s="349" t="s">
        <v>273</v>
      </c>
      <c r="D950" s="310" t="str">
        <f>+C950</f>
        <v>5,336.00 บาท</v>
      </c>
      <c r="E950" s="200" t="s">
        <v>8</v>
      </c>
      <c r="F950" s="172" t="s">
        <v>768</v>
      </c>
      <c r="G950" s="173" t="str">
        <f>+F950</f>
        <v>บริษัท ปิโตรเลียมไทยคอร์ปอเรชั่น จำกัด</v>
      </c>
      <c r="H950" s="174" t="s">
        <v>433</v>
      </c>
      <c r="I950" s="57" t="s">
        <v>851</v>
      </c>
    </row>
    <row r="951" spans="1:9" x14ac:dyDescent="0.3">
      <c r="A951" s="477"/>
      <c r="B951" s="75" t="s">
        <v>814</v>
      </c>
      <c r="C951" s="350"/>
      <c r="D951" s="311"/>
      <c r="E951" s="201"/>
      <c r="F951" s="175" t="s">
        <v>19</v>
      </c>
      <c r="G951" s="176" t="s">
        <v>282</v>
      </c>
      <c r="H951" s="177"/>
      <c r="I951" s="58"/>
    </row>
    <row r="952" spans="1:9" x14ac:dyDescent="0.3">
      <c r="A952" s="478"/>
      <c r="B952" s="76"/>
      <c r="C952" s="351"/>
      <c r="D952" s="312"/>
      <c r="E952" s="202"/>
      <c r="F952" s="178" t="str">
        <f>+C950</f>
        <v>5,336.00 บาท</v>
      </c>
      <c r="G952" s="178" t="str">
        <f>+F952</f>
        <v>5,336.00 บาท</v>
      </c>
      <c r="H952" s="179"/>
      <c r="I952" s="59" t="s">
        <v>848</v>
      </c>
    </row>
    <row r="953" spans="1:9" x14ac:dyDescent="0.3">
      <c r="A953" s="462" t="s">
        <v>756</v>
      </c>
      <c r="B953" s="462"/>
      <c r="C953" s="462"/>
      <c r="D953" s="462"/>
      <c r="E953" s="462"/>
      <c r="F953" s="462"/>
      <c r="G953" s="462"/>
      <c r="H953" s="462"/>
      <c r="I953" s="462"/>
    </row>
    <row r="954" spans="1:9" x14ac:dyDescent="0.3">
      <c r="A954" s="462" t="s">
        <v>868</v>
      </c>
      <c r="B954" s="462"/>
      <c r="C954" s="462"/>
      <c r="D954" s="462"/>
      <c r="E954" s="462"/>
      <c r="F954" s="462"/>
      <c r="G954" s="462"/>
      <c r="H954" s="462"/>
      <c r="I954" s="462"/>
    </row>
    <row r="955" spans="1:9" x14ac:dyDescent="0.3">
      <c r="A955" s="468" t="s">
        <v>758</v>
      </c>
      <c r="B955" s="468"/>
      <c r="C955" s="468"/>
      <c r="D955" s="468"/>
      <c r="E955" s="468"/>
      <c r="F955" s="468"/>
      <c r="G955" s="468"/>
      <c r="H955" s="468"/>
      <c r="I955" s="468"/>
    </row>
    <row r="956" spans="1:9" x14ac:dyDescent="0.3">
      <c r="A956" s="31" t="s">
        <v>0</v>
      </c>
      <c r="B956" s="31" t="s">
        <v>1</v>
      </c>
      <c r="C956" s="32" t="s">
        <v>13</v>
      </c>
      <c r="D956" s="306" t="s">
        <v>2</v>
      </c>
      <c r="E956" s="31" t="s">
        <v>3</v>
      </c>
      <c r="F956" s="31" t="s">
        <v>4</v>
      </c>
      <c r="G956" s="31" t="s">
        <v>5</v>
      </c>
      <c r="H956" s="31" t="s">
        <v>6</v>
      </c>
      <c r="I956" s="31" t="s">
        <v>7</v>
      </c>
    </row>
    <row r="957" spans="1:9" x14ac:dyDescent="0.3">
      <c r="A957" s="48">
        <v>1</v>
      </c>
      <c r="B957" s="180" t="s">
        <v>869</v>
      </c>
      <c r="C957" s="81" t="s">
        <v>904</v>
      </c>
      <c r="D957" s="313" t="str">
        <f>+C957</f>
        <v>1,457.00 บาท</v>
      </c>
      <c r="E957" s="49" t="s">
        <v>17</v>
      </c>
      <c r="F957" s="49" t="s">
        <v>870</v>
      </c>
      <c r="G957" s="49" t="s">
        <v>870</v>
      </c>
      <c r="H957" s="49" t="s">
        <v>871</v>
      </c>
      <c r="I957" s="60" t="s">
        <v>872</v>
      </c>
    </row>
    <row r="958" spans="1:9" x14ac:dyDescent="0.3">
      <c r="A958" s="50"/>
      <c r="B958" s="181"/>
      <c r="C958" s="352"/>
      <c r="D958" s="314"/>
      <c r="E958" s="50"/>
      <c r="F958" s="51" t="s">
        <v>19</v>
      </c>
      <c r="G958" s="18" t="s">
        <v>20</v>
      </c>
      <c r="H958" s="51" t="s">
        <v>873</v>
      </c>
      <c r="I958" s="182">
        <v>242681</v>
      </c>
    </row>
    <row r="959" spans="1:9" x14ac:dyDescent="0.3">
      <c r="A959" s="52"/>
      <c r="B959" s="183"/>
      <c r="C959" s="52"/>
      <c r="D959" s="315"/>
      <c r="E959" s="52"/>
      <c r="F959" s="53" t="str">
        <f>+D957</f>
        <v>1,457.00 บาท</v>
      </c>
      <c r="G959" s="53" t="str">
        <f>+F959</f>
        <v>1,457.00 บาท</v>
      </c>
      <c r="H959" s="52"/>
      <c r="I959" s="184"/>
    </row>
    <row r="960" spans="1:9" x14ac:dyDescent="0.3">
      <c r="A960" s="48">
        <v>2</v>
      </c>
      <c r="B960" s="181" t="s">
        <v>874</v>
      </c>
      <c r="C960" s="81" t="s">
        <v>905</v>
      </c>
      <c r="D960" s="313" t="str">
        <f>+C960</f>
        <v>828.18 บาท</v>
      </c>
      <c r="E960" s="49" t="s">
        <v>17</v>
      </c>
      <c r="F960" s="49" t="s">
        <v>875</v>
      </c>
      <c r="G960" s="49" t="s">
        <v>875</v>
      </c>
      <c r="H960" s="49" t="s">
        <v>876</v>
      </c>
      <c r="I960" s="189" t="s">
        <v>877</v>
      </c>
    </row>
    <row r="961" spans="1:9" x14ac:dyDescent="0.3">
      <c r="A961" s="50"/>
      <c r="B961" s="181"/>
      <c r="C961" s="352"/>
      <c r="D961" s="314"/>
      <c r="E961" s="50"/>
      <c r="F961" s="51" t="s">
        <v>19</v>
      </c>
      <c r="G961" s="18" t="s">
        <v>20</v>
      </c>
      <c r="H961" s="51"/>
      <c r="I961" s="182">
        <v>242773</v>
      </c>
    </row>
    <row r="962" spans="1:9" x14ac:dyDescent="0.3">
      <c r="A962" s="52"/>
      <c r="B962" s="183"/>
      <c r="C962" s="52"/>
      <c r="D962" s="315"/>
      <c r="E962" s="52"/>
      <c r="F962" s="53" t="str">
        <f>+D960</f>
        <v>828.18 บาท</v>
      </c>
      <c r="G962" s="53" t="str">
        <f>+F962</f>
        <v>828.18 บาท</v>
      </c>
      <c r="H962" s="52"/>
      <c r="I962" s="184"/>
    </row>
    <row r="963" spans="1:9" x14ac:dyDescent="0.3">
      <c r="A963" s="54">
        <v>3</v>
      </c>
      <c r="B963" s="181" t="s">
        <v>878</v>
      </c>
      <c r="C963" s="353" t="s">
        <v>906</v>
      </c>
      <c r="D963" s="316" t="str">
        <f>+C963</f>
        <v>313.00 บาท</v>
      </c>
      <c r="E963" s="50" t="s">
        <v>17</v>
      </c>
      <c r="F963" s="50" t="s">
        <v>879</v>
      </c>
      <c r="G963" s="50" t="s">
        <v>879</v>
      </c>
      <c r="H963" s="50" t="s">
        <v>871</v>
      </c>
      <c r="I963" s="182" t="s">
        <v>880</v>
      </c>
    </row>
    <row r="964" spans="1:9" x14ac:dyDescent="0.3">
      <c r="A964" s="50"/>
      <c r="B964" s="181"/>
      <c r="C964" s="354"/>
      <c r="D964" s="314"/>
      <c r="E964" s="50"/>
      <c r="F964" s="51" t="s">
        <v>19</v>
      </c>
      <c r="G964" s="18" t="s">
        <v>20</v>
      </c>
      <c r="H964" s="51" t="s">
        <v>873</v>
      </c>
      <c r="I964" s="182">
        <v>242864</v>
      </c>
    </row>
    <row r="965" spans="1:9" x14ac:dyDescent="0.3">
      <c r="A965" s="52"/>
      <c r="B965" s="183"/>
      <c r="C965" s="355"/>
      <c r="D965" s="315"/>
      <c r="E965" s="52"/>
      <c r="F965" s="53" t="str">
        <f>+D963</f>
        <v>313.00 บาท</v>
      </c>
      <c r="G965" s="53" t="str">
        <f>+F965</f>
        <v>313.00 บาท</v>
      </c>
      <c r="H965" s="52"/>
      <c r="I965" s="184"/>
    </row>
    <row r="966" spans="1:9" x14ac:dyDescent="0.3">
      <c r="A966" s="48">
        <v>4</v>
      </c>
      <c r="B966" s="180" t="s">
        <v>881</v>
      </c>
      <c r="C966" s="81" t="s">
        <v>907</v>
      </c>
      <c r="D966" s="313" t="str">
        <f>+C966</f>
        <v>60.00 บาท</v>
      </c>
      <c r="E966" s="49" t="s">
        <v>17</v>
      </c>
      <c r="F966" s="49" t="s">
        <v>882</v>
      </c>
      <c r="G966" s="49" t="s">
        <v>882</v>
      </c>
      <c r="H966" s="49" t="s">
        <v>871</v>
      </c>
      <c r="I966" s="189" t="s">
        <v>883</v>
      </c>
    </row>
    <row r="967" spans="1:9" x14ac:dyDescent="0.3">
      <c r="A967" s="50"/>
      <c r="B967" s="181"/>
      <c r="C967" s="352"/>
      <c r="D967" s="314"/>
      <c r="E967" s="50"/>
      <c r="F967" s="51" t="s">
        <v>19</v>
      </c>
      <c r="G967" s="18" t="s">
        <v>20</v>
      </c>
      <c r="H967" s="51" t="s">
        <v>873</v>
      </c>
      <c r="I967" s="182">
        <v>242864</v>
      </c>
    </row>
    <row r="968" spans="1:9" x14ac:dyDescent="0.3">
      <c r="A968" s="52"/>
      <c r="B968" s="183"/>
      <c r="C968" s="52"/>
      <c r="D968" s="315"/>
      <c r="E968" s="52"/>
      <c r="F968" s="53" t="str">
        <f>+D966</f>
        <v>60.00 บาท</v>
      </c>
      <c r="G968" s="53" t="str">
        <f>+F968</f>
        <v>60.00 บาท</v>
      </c>
      <c r="H968" s="52"/>
      <c r="I968" s="184"/>
    </row>
    <row r="969" spans="1:9" x14ac:dyDescent="0.3">
      <c r="A969" s="80">
        <v>5</v>
      </c>
      <c r="B969" s="185" t="s">
        <v>884</v>
      </c>
      <c r="C969" s="356" t="s">
        <v>83</v>
      </c>
      <c r="D969" s="317" t="str">
        <f>+C969</f>
        <v>1,900.00 บาท</v>
      </c>
      <c r="E969" s="60" t="s">
        <v>17</v>
      </c>
      <c r="F969" s="60" t="s">
        <v>885</v>
      </c>
      <c r="G969" s="60" t="s">
        <v>885</v>
      </c>
      <c r="H969" s="60" t="s">
        <v>886</v>
      </c>
      <c r="I969" s="186" t="s">
        <v>887</v>
      </c>
    </row>
    <row r="970" spans="1:9" x14ac:dyDescent="0.3">
      <c r="A970" s="51" t="s">
        <v>888</v>
      </c>
      <c r="B970" s="185" t="s">
        <v>889</v>
      </c>
      <c r="C970" s="354"/>
      <c r="D970" s="314"/>
      <c r="E970" s="51"/>
      <c r="F970" s="51" t="s">
        <v>19</v>
      </c>
      <c r="G970" s="18" t="s">
        <v>20</v>
      </c>
      <c r="H970" s="51" t="s">
        <v>890</v>
      </c>
      <c r="I970" s="182" t="s">
        <v>901</v>
      </c>
    </row>
    <row r="971" spans="1:9" x14ac:dyDescent="0.3">
      <c r="A971" s="55"/>
      <c r="B971" s="183"/>
      <c r="C971" s="355"/>
      <c r="D971" s="315"/>
      <c r="E971" s="52"/>
      <c r="F971" s="56" t="str">
        <f>+D969</f>
        <v>1,900.00 บาท</v>
      </c>
      <c r="G971" s="56" t="str">
        <f>+F971</f>
        <v>1,900.00 บาท</v>
      </c>
      <c r="H971" s="52"/>
      <c r="I971" s="187"/>
    </row>
    <row r="972" spans="1:9" x14ac:dyDescent="0.3">
      <c r="A972" s="48">
        <v>6</v>
      </c>
      <c r="B972" s="180" t="s">
        <v>891</v>
      </c>
      <c r="C972" s="81" t="s">
        <v>748</v>
      </c>
      <c r="D972" s="313" t="str">
        <f>+C972</f>
        <v>2,500.00 บาท</v>
      </c>
      <c r="E972" s="49" t="s">
        <v>17</v>
      </c>
      <c r="F972" s="49" t="s">
        <v>892</v>
      </c>
      <c r="G972" s="49" t="s">
        <v>892</v>
      </c>
      <c r="H972" s="49" t="s">
        <v>871</v>
      </c>
      <c r="I972" s="189" t="s">
        <v>893</v>
      </c>
    </row>
    <row r="973" spans="1:9" x14ac:dyDescent="0.3">
      <c r="A973" s="50"/>
      <c r="B973" s="181"/>
      <c r="C973" s="352"/>
      <c r="D973" s="314"/>
      <c r="E973" s="50"/>
      <c r="F973" s="51" t="s">
        <v>19</v>
      </c>
      <c r="G973" s="18" t="s">
        <v>20</v>
      </c>
      <c r="H973" s="51" t="s">
        <v>894</v>
      </c>
      <c r="I973" s="182" t="s">
        <v>902</v>
      </c>
    </row>
    <row r="974" spans="1:9" x14ac:dyDescent="0.3">
      <c r="A974" s="52"/>
      <c r="B974" s="183"/>
      <c r="C974" s="52"/>
      <c r="D974" s="315"/>
      <c r="E974" s="52"/>
      <c r="F974" s="53" t="str">
        <f>+D972</f>
        <v>2,500.00 บาท</v>
      </c>
      <c r="G974" s="53" t="str">
        <f>+F974</f>
        <v>2,500.00 บาท</v>
      </c>
      <c r="H974" s="52"/>
      <c r="I974" s="184"/>
    </row>
    <row r="975" spans="1:9" x14ac:dyDescent="0.3">
      <c r="A975" s="80">
        <v>7</v>
      </c>
      <c r="B975" s="185" t="s">
        <v>895</v>
      </c>
      <c r="C975" s="356" t="s">
        <v>908</v>
      </c>
      <c r="D975" s="317" t="str">
        <f>+C975</f>
        <v>150.00 บาท</v>
      </c>
      <c r="E975" s="60" t="s">
        <v>17</v>
      </c>
      <c r="F975" s="51" t="s">
        <v>896</v>
      </c>
      <c r="G975" s="51" t="s">
        <v>896</v>
      </c>
      <c r="H975" s="51" t="s">
        <v>886</v>
      </c>
      <c r="I975" s="188" t="s">
        <v>897</v>
      </c>
    </row>
    <row r="976" spans="1:9" x14ac:dyDescent="0.3">
      <c r="A976" s="51" t="s">
        <v>888</v>
      </c>
      <c r="B976" s="185" t="s">
        <v>898</v>
      </c>
      <c r="C976" s="354"/>
      <c r="D976" s="314"/>
      <c r="E976" s="51"/>
      <c r="F976" s="51" t="s">
        <v>19</v>
      </c>
      <c r="G976" s="18" t="s">
        <v>20</v>
      </c>
      <c r="H976" s="51" t="s">
        <v>890</v>
      </c>
      <c r="I976" s="182" t="s">
        <v>902</v>
      </c>
    </row>
    <row r="977" spans="1:9" x14ac:dyDescent="0.3">
      <c r="A977" s="55"/>
      <c r="B977" s="183"/>
      <c r="C977" s="355"/>
      <c r="D977" s="315"/>
      <c r="E977" s="52"/>
      <c r="F977" s="56" t="str">
        <f>+C975</f>
        <v>150.00 บาท</v>
      </c>
      <c r="G977" s="56" t="str">
        <f>+F977</f>
        <v>150.00 บาท</v>
      </c>
      <c r="H977" s="52"/>
      <c r="I977" s="187"/>
    </row>
    <row r="978" spans="1:9" x14ac:dyDescent="0.3">
      <c r="A978" s="80">
        <v>8</v>
      </c>
      <c r="B978" s="185" t="s">
        <v>899</v>
      </c>
      <c r="C978" s="356" t="s">
        <v>67</v>
      </c>
      <c r="D978" s="317" t="str">
        <f>+C978</f>
        <v>1,400.00 บาท</v>
      </c>
      <c r="E978" s="60" t="s">
        <v>17</v>
      </c>
      <c r="F978" s="60" t="s">
        <v>885</v>
      </c>
      <c r="G978" s="60" t="s">
        <v>885</v>
      </c>
      <c r="H978" s="60" t="s">
        <v>886</v>
      </c>
      <c r="I978" s="186" t="s">
        <v>900</v>
      </c>
    </row>
    <row r="979" spans="1:9" x14ac:dyDescent="0.3">
      <c r="A979" s="51" t="s">
        <v>888</v>
      </c>
      <c r="B979" s="185" t="s">
        <v>889</v>
      </c>
      <c r="C979" s="354"/>
      <c r="D979" s="314"/>
      <c r="E979" s="51"/>
      <c r="F979" s="51" t="s">
        <v>19</v>
      </c>
      <c r="G979" s="18" t="s">
        <v>20</v>
      </c>
      <c r="H979" s="51" t="s">
        <v>890</v>
      </c>
      <c r="I979" s="182" t="s">
        <v>903</v>
      </c>
    </row>
    <row r="980" spans="1:9" x14ac:dyDescent="0.3">
      <c r="A980" s="55"/>
      <c r="B980" s="183"/>
      <c r="C980" s="355"/>
      <c r="D980" s="315"/>
      <c r="E980" s="52"/>
      <c r="F980" s="56" t="str">
        <f>+D978</f>
        <v>1,400.00 บาท</v>
      </c>
      <c r="G980" s="56" t="str">
        <f>+F980</f>
        <v>1,400.00 บาท</v>
      </c>
      <c r="H980" s="52"/>
      <c r="I980" s="187"/>
    </row>
    <row r="981" spans="1:9" x14ac:dyDescent="0.3">
      <c r="A981" s="469" t="s">
        <v>1307</v>
      </c>
      <c r="B981" s="469"/>
      <c r="C981" s="469"/>
      <c r="D981" s="469"/>
      <c r="E981" s="469"/>
      <c r="F981" s="469"/>
      <c r="G981" s="469"/>
      <c r="H981" s="469"/>
      <c r="I981" s="469"/>
    </row>
    <row r="982" spans="1:9" x14ac:dyDescent="0.3">
      <c r="A982" s="463" t="s">
        <v>909</v>
      </c>
      <c r="B982" s="463"/>
      <c r="C982" s="463"/>
      <c r="D982" s="463"/>
      <c r="E982" s="463"/>
      <c r="F982" s="463"/>
      <c r="G982" s="463"/>
      <c r="H982" s="463"/>
      <c r="I982" s="463"/>
    </row>
    <row r="983" spans="1:9" x14ac:dyDescent="0.3">
      <c r="A983" s="463" t="s">
        <v>184</v>
      </c>
      <c r="B983" s="463"/>
      <c r="C983" s="463"/>
      <c r="D983" s="463"/>
      <c r="E983" s="463"/>
      <c r="F983" s="463"/>
      <c r="G983" s="463"/>
      <c r="H983" s="463"/>
      <c r="I983" s="463"/>
    </row>
    <row r="984" spans="1:9" x14ac:dyDescent="0.3">
      <c r="A984" s="31" t="s">
        <v>0</v>
      </c>
      <c r="B984" s="31" t="s">
        <v>1</v>
      </c>
      <c r="C984" s="32" t="s">
        <v>13</v>
      </c>
      <c r="D984" s="306" t="s">
        <v>2</v>
      </c>
      <c r="E984" s="31" t="s">
        <v>3</v>
      </c>
      <c r="F984" s="31" t="s">
        <v>4</v>
      </c>
      <c r="G984" s="31" t="s">
        <v>5</v>
      </c>
      <c r="H984" s="31" t="s">
        <v>6</v>
      </c>
      <c r="I984" s="31" t="s">
        <v>7</v>
      </c>
    </row>
    <row r="985" spans="1:9" s="218" customFormat="1" x14ac:dyDescent="0.3">
      <c r="A985" s="16">
        <v>1</v>
      </c>
      <c r="B985" s="190" t="s">
        <v>910</v>
      </c>
      <c r="C985" s="357" t="s">
        <v>1029</v>
      </c>
      <c r="D985" s="300" t="str">
        <f>+C985</f>
        <v>120.00 บาท</v>
      </c>
      <c r="E985" s="16" t="s">
        <v>17</v>
      </c>
      <c r="F985" s="16" t="s">
        <v>965</v>
      </c>
      <c r="G985" s="16" t="str">
        <f>+F985</f>
        <v>ร้านพิชัยการเกษตร 1999</v>
      </c>
      <c r="H985" s="16" t="s">
        <v>11</v>
      </c>
      <c r="I985" s="17" t="s">
        <v>966</v>
      </c>
    </row>
    <row r="986" spans="1:9" s="218" customFormat="1" x14ac:dyDescent="0.3">
      <c r="A986" s="20"/>
      <c r="B986" s="191" t="s">
        <v>911</v>
      </c>
      <c r="C986" s="20"/>
      <c r="D986" s="61"/>
      <c r="E986" s="20"/>
      <c r="F986" s="20" t="s">
        <v>19</v>
      </c>
      <c r="G986" s="20" t="s">
        <v>20</v>
      </c>
      <c r="H986" s="20"/>
      <c r="I986" s="21">
        <v>242713</v>
      </c>
    </row>
    <row r="987" spans="1:9" s="218" customFormat="1" x14ac:dyDescent="0.3">
      <c r="A987" s="23"/>
      <c r="B987" s="192"/>
      <c r="C987" s="23"/>
      <c r="D987" s="25"/>
      <c r="E987" s="23"/>
      <c r="F987" s="23" t="str">
        <f>+C985</f>
        <v>120.00 บาท</v>
      </c>
      <c r="G987" s="23" t="str">
        <f>+D985</f>
        <v>120.00 บาท</v>
      </c>
      <c r="H987" s="23"/>
      <c r="I987" s="25"/>
    </row>
    <row r="988" spans="1:9" s="218" customFormat="1" x14ac:dyDescent="0.3">
      <c r="A988" s="16">
        <v>2</v>
      </c>
      <c r="B988" s="190" t="s">
        <v>912</v>
      </c>
      <c r="C988" s="16" t="s">
        <v>1030</v>
      </c>
      <c r="D988" s="17" t="str">
        <f t="shared" ref="D988" si="118">+C988</f>
        <v>850.00 บาท</v>
      </c>
      <c r="E988" s="16" t="s">
        <v>17</v>
      </c>
      <c r="F988" s="16" t="s">
        <v>965</v>
      </c>
      <c r="G988" s="16" t="str">
        <f t="shared" ref="G988" si="119">+F988</f>
        <v>ร้านพิชัยการเกษตร 1999</v>
      </c>
      <c r="H988" s="16" t="s">
        <v>11</v>
      </c>
      <c r="I988" s="17" t="s">
        <v>967</v>
      </c>
    </row>
    <row r="989" spans="1:9" s="218" customFormat="1" x14ac:dyDescent="0.3">
      <c r="A989" s="20"/>
      <c r="B989" s="191" t="s">
        <v>913</v>
      </c>
      <c r="C989" s="20"/>
      <c r="D989" s="61"/>
      <c r="E989" s="20"/>
      <c r="F989" s="20" t="s">
        <v>19</v>
      </c>
      <c r="G989" s="20" t="s">
        <v>20</v>
      </c>
      <c r="H989" s="20"/>
      <c r="I989" s="21">
        <v>242709</v>
      </c>
    </row>
    <row r="990" spans="1:9" s="218" customFormat="1" x14ac:dyDescent="0.3">
      <c r="A990" s="23"/>
      <c r="B990" s="192"/>
      <c r="C990" s="23"/>
      <c r="D990" s="25"/>
      <c r="E990" s="23"/>
      <c r="F990" s="23" t="str">
        <f t="shared" ref="F990:G990" si="120">+C988</f>
        <v>850.00 บาท</v>
      </c>
      <c r="G990" s="23" t="str">
        <f t="shared" si="120"/>
        <v>850.00 บาท</v>
      </c>
      <c r="H990" s="23"/>
      <c r="I990" s="25"/>
    </row>
    <row r="991" spans="1:9" s="218" customFormat="1" x14ac:dyDescent="0.3">
      <c r="A991" s="16">
        <v>3</v>
      </c>
      <c r="B991" s="190" t="s">
        <v>910</v>
      </c>
      <c r="C991" s="357" t="s">
        <v>1029</v>
      </c>
      <c r="D991" s="17" t="str">
        <f t="shared" ref="D991" si="121">+C991</f>
        <v>120.00 บาท</v>
      </c>
      <c r="E991" s="16" t="s">
        <v>17</v>
      </c>
      <c r="F991" s="16" t="s">
        <v>965</v>
      </c>
      <c r="G991" s="16" t="str">
        <f t="shared" ref="G991" si="122">+F991</f>
        <v>ร้านพิชัยการเกษตร 1999</v>
      </c>
      <c r="H991" s="16" t="s">
        <v>11</v>
      </c>
      <c r="I991" s="17" t="s">
        <v>968</v>
      </c>
    </row>
    <row r="992" spans="1:9" s="218" customFormat="1" x14ac:dyDescent="0.3">
      <c r="A992" s="20"/>
      <c r="B992" s="191" t="s">
        <v>914</v>
      </c>
      <c r="C992" s="20"/>
      <c r="D992" s="61"/>
      <c r="E992" s="20"/>
      <c r="F992" s="20" t="s">
        <v>19</v>
      </c>
      <c r="G992" s="20" t="s">
        <v>20</v>
      </c>
      <c r="H992" s="20"/>
      <c r="I992" s="21">
        <v>242710</v>
      </c>
    </row>
    <row r="993" spans="1:9" s="218" customFormat="1" x14ac:dyDescent="0.3">
      <c r="A993" s="23"/>
      <c r="B993" s="192"/>
      <c r="C993" s="23"/>
      <c r="D993" s="25"/>
      <c r="E993" s="23"/>
      <c r="F993" s="23" t="str">
        <f t="shared" ref="F993:G993" si="123">+C991</f>
        <v>120.00 บาท</v>
      </c>
      <c r="G993" s="23" t="str">
        <f t="shared" si="123"/>
        <v>120.00 บาท</v>
      </c>
      <c r="H993" s="23"/>
      <c r="I993" s="25"/>
    </row>
    <row r="994" spans="1:9" s="218" customFormat="1" ht="20.25" customHeight="1" x14ac:dyDescent="0.3">
      <c r="A994" s="16">
        <v>4</v>
      </c>
      <c r="B994" s="190" t="s">
        <v>915</v>
      </c>
      <c r="C994" s="15" t="s">
        <v>1030</v>
      </c>
      <c r="D994" s="17" t="str">
        <f t="shared" ref="D994" si="124">+C994</f>
        <v>850.00 บาท</v>
      </c>
      <c r="E994" s="16" t="s">
        <v>17</v>
      </c>
      <c r="F994" s="16" t="s">
        <v>965</v>
      </c>
      <c r="G994" s="16" t="str">
        <f t="shared" ref="G994" si="125">+F994</f>
        <v>ร้านพิชัยการเกษตร 1999</v>
      </c>
      <c r="H994" s="16" t="s">
        <v>11</v>
      </c>
      <c r="I994" s="17" t="s">
        <v>969</v>
      </c>
    </row>
    <row r="995" spans="1:9" s="218" customFormat="1" ht="20.25" customHeight="1" x14ac:dyDescent="0.3">
      <c r="A995" s="20"/>
      <c r="B995" s="191" t="s">
        <v>916</v>
      </c>
      <c r="C995" s="20"/>
      <c r="D995" s="61"/>
      <c r="E995" s="20"/>
      <c r="F995" s="20" t="s">
        <v>19</v>
      </c>
      <c r="G995" s="20" t="s">
        <v>20</v>
      </c>
      <c r="H995" s="20"/>
      <c r="I995" s="21">
        <v>242710</v>
      </c>
    </row>
    <row r="996" spans="1:9" s="218" customFormat="1" ht="20.25" customHeight="1" x14ac:dyDescent="0.3">
      <c r="A996" s="23"/>
      <c r="B996" s="192"/>
      <c r="C996" s="23"/>
      <c r="D996" s="25"/>
      <c r="E996" s="23"/>
      <c r="F996" s="23" t="str">
        <f>+C994</f>
        <v>850.00 บาท</v>
      </c>
      <c r="G996" s="23" t="str">
        <f>+D994</f>
        <v>850.00 บาท</v>
      </c>
      <c r="H996" s="23"/>
      <c r="I996" s="25"/>
    </row>
    <row r="997" spans="1:9" s="218" customFormat="1" x14ac:dyDescent="0.3">
      <c r="A997" s="16">
        <v>5</v>
      </c>
      <c r="B997" s="190" t="s">
        <v>915</v>
      </c>
      <c r="C997" s="16" t="s">
        <v>29</v>
      </c>
      <c r="D997" s="17" t="str">
        <f t="shared" ref="D997" si="126">+C997</f>
        <v>1,700.00 บาท</v>
      </c>
      <c r="E997" s="16" t="s">
        <v>17</v>
      </c>
      <c r="F997" s="16" t="s">
        <v>965</v>
      </c>
      <c r="G997" s="16" t="s">
        <v>965</v>
      </c>
      <c r="H997" s="16" t="s">
        <v>11</v>
      </c>
      <c r="I997" s="17" t="s">
        <v>970</v>
      </c>
    </row>
    <row r="998" spans="1:9" s="218" customFormat="1" x14ac:dyDescent="0.3">
      <c r="A998" s="20"/>
      <c r="B998" s="191" t="s">
        <v>917</v>
      </c>
      <c r="C998" s="20"/>
      <c r="D998" s="61"/>
      <c r="E998" s="20"/>
      <c r="F998" s="20" t="s">
        <v>19</v>
      </c>
      <c r="G998" s="20" t="s">
        <v>20</v>
      </c>
      <c r="H998" s="20"/>
      <c r="I998" s="21">
        <v>242710</v>
      </c>
    </row>
    <row r="999" spans="1:9" s="218" customFormat="1" x14ac:dyDescent="0.3">
      <c r="A999" s="23"/>
      <c r="B999" s="192"/>
      <c r="C999" s="23"/>
      <c r="D999" s="25"/>
      <c r="E999" s="23"/>
      <c r="F999" s="23" t="str">
        <f>+C997</f>
        <v>1,700.00 บาท</v>
      </c>
      <c r="G999" s="23" t="str">
        <f>+D997</f>
        <v>1,700.00 บาท</v>
      </c>
      <c r="H999" s="23"/>
      <c r="I999" s="25"/>
    </row>
    <row r="1000" spans="1:9" s="218" customFormat="1" x14ac:dyDescent="0.3">
      <c r="A1000" s="20">
        <v>6</v>
      </c>
      <c r="B1000" s="190" t="s">
        <v>918</v>
      </c>
      <c r="C1000" s="20" t="s">
        <v>1030</v>
      </c>
      <c r="D1000" s="17" t="str">
        <f t="shared" ref="D1000" si="127">+C1000</f>
        <v>850.00 บาท</v>
      </c>
      <c r="E1000" s="16" t="s">
        <v>17</v>
      </c>
      <c r="F1000" s="16" t="s">
        <v>965</v>
      </c>
      <c r="G1000" s="16" t="s">
        <v>965</v>
      </c>
      <c r="H1000" s="16" t="s">
        <v>11</v>
      </c>
      <c r="I1000" s="17" t="s">
        <v>971</v>
      </c>
    </row>
    <row r="1001" spans="1:9" s="218" customFormat="1" x14ac:dyDescent="0.3">
      <c r="A1001" s="20"/>
      <c r="B1001" s="191" t="s">
        <v>919</v>
      </c>
      <c r="C1001" s="20"/>
      <c r="D1001" s="61"/>
      <c r="E1001" s="20"/>
      <c r="F1001" s="20" t="s">
        <v>19</v>
      </c>
      <c r="G1001" s="20" t="s">
        <v>20</v>
      </c>
      <c r="H1001" s="20"/>
      <c r="I1001" s="21">
        <v>242705</v>
      </c>
    </row>
    <row r="1002" spans="1:9" s="218" customFormat="1" x14ac:dyDescent="0.3">
      <c r="A1002" s="20"/>
      <c r="B1002" s="191"/>
      <c r="C1002" s="23"/>
      <c r="D1002" s="61"/>
      <c r="E1002" s="20"/>
      <c r="F1002" s="23" t="str">
        <f>+C1000</f>
        <v>850.00 บาท</v>
      </c>
      <c r="G1002" s="23" t="str">
        <f>+D1000</f>
        <v>850.00 บาท</v>
      </c>
      <c r="H1002" s="20"/>
      <c r="I1002" s="61"/>
    </row>
    <row r="1003" spans="1:9" s="218" customFormat="1" x14ac:dyDescent="0.3">
      <c r="A1003" s="16">
        <v>7</v>
      </c>
      <c r="B1003" s="190" t="s">
        <v>920</v>
      </c>
      <c r="C1003" s="20" t="s">
        <v>1031</v>
      </c>
      <c r="D1003" s="17" t="str">
        <f t="shared" ref="D1003" si="128">+C1003</f>
        <v>1,750.00 บาท</v>
      </c>
      <c r="E1003" s="16" t="s">
        <v>17</v>
      </c>
      <c r="F1003" s="16" t="s">
        <v>965</v>
      </c>
      <c r="G1003" s="16" t="str">
        <f t="shared" ref="G1003" si="129">+F1003</f>
        <v>ร้านพิชัยการเกษตร 1999</v>
      </c>
      <c r="H1003" s="16" t="s">
        <v>11</v>
      </c>
      <c r="I1003" s="17" t="s">
        <v>972</v>
      </c>
    </row>
    <row r="1004" spans="1:9" s="218" customFormat="1" x14ac:dyDescent="0.3">
      <c r="A1004" s="20"/>
      <c r="B1004" s="191" t="s">
        <v>921</v>
      </c>
      <c r="C1004" s="20"/>
      <c r="D1004" s="61"/>
      <c r="E1004" s="20"/>
      <c r="F1004" s="20" t="s">
        <v>19</v>
      </c>
      <c r="G1004" s="20" t="s">
        <v>20</v>
      </c>
      <c r="H1004" s="20"/>
      <c r="I1004" s="21">
        <v>242706</v>
      </c>
    </row>
    <row r="1005" spans="1:9" s="218" customFormat="1" x14ac:dyDescent="0.3">
      <c r="A1005" s="23"/>
      <c r="B1005" s="192"/>
      <c r="C1005" s="23"/>
      <c r="D1005" s="25"/>
      <c r="E1005" s="23"/>
      <c r="F1005" s="23" t="str">
        <f t="shared" ref="F1005:G1005" si="130">+C1003</f>
        <v>1,750.00 บาท</v>
      </c>
      <c r="G1005" s="23" t="str">
        <f t="shared" si="130"/>
        <v>1,750.00 บาท</v>
      </c>
      <c r="H1005" s="23"/>
      <c r="I1005" s="25"/>
    </row>
    <row r="1006" spans="1:9" s="218" customFormat="1" x14ac:dyDescent="0.3">
      <c r="A1006" s="16">
        <v>8</v>
      </c>
      <c r="B1006" s="190" t="s">
        <v>920</v>
      </c>
      <c r="C1006" s="16" t="s">
        <v>1032</v>
      </c>
      <c r="D1006" s="17" t="str">
        <f t="shared" ref="D1006" si="131">+C1006</f>
        <v>4,600.00 บาท</v>
      </c>
      <c r="E1006" s="16" t="s">
        <v>17</v>
      </c>
      <c r="F1006" s="16" t="s">
        <v>965</v>
      </c>
      <c r="G1006" s="16" t="str">
        <f t="shared" ref="G1006" si="132">+F1006</f>
        <v>ร้านพิชัยการเกษตร 1999</v>
      </c>
      <c r="H1006" s="16" t="s">
        <v>11</v>
      </c>
      <c r="I1006" s="17" t="s">
        <v>973</v>
      </c>
    </row>
    <row r="1007" spans="1:9" s="218" customFormat="1" x14ac:dyDescent="0.3">
      <c r="A1007" s="20"/>
      <c r="B1007" s="191" t="s">
        <v>922</v>
      </c>
      <c r="C1007" s="20"/>
      <c r="D1007" s="61"/>
      <c r="E1007" s="20"/>
      <c r="F1007" s="20" t="s">
        <v>19</v>
      </c>
      <c r="G1007" s="20" t="s">
        <v>20</v>
      </c>
      <c r="H1007" s="20"/>
      <c r="I1007" s="21">
        <v>242707</v>
      </c>
    </row>
    <row r="1008" spans="1:9" s="218" customFormat="1" x14ac:dyDescent="0.3">
      <c r="A1008" s="23"/>
      <c r="B1008" s="192"/>
      <c r="C1008" s="23"/>
      <c r="D1008" s="25"/>
      <c r="E1008" s="23"/>
      <c r="F1008" s="23" t="str">
        <f t="shared" ref="F1008:G1008" si="133">+C1006</f>
        <v>4,600.00 บาท</v>
      </c>
      <c r="G1008" s="23" t="str">
        <f t="shared" si="133"/>
        <v>4,600.00 บาท</v>
      </c>
      <c r="H1008" s="23"/>
      <c r="I1008" s="25"/>
    </row>
    <row r="1009" spans="1:9" s="218" customFormat="1" x14ac:dyDescent="0.3">
      <c r="A1009" s="16">
        <v>9</v>
      </c>
      <c r="B1009" s="190" t="s">
        <v>923</v>
      </c>
      <c r="C1009" s="16" t="s">
        <v>1029</v>
      </c>
      <c r="D1009" s="17" t="str">
        <f t="shared" ref="D1009" si="134">+C1009</f>
        <v>120.00 บาท</v>
      </c>
      <c r="E1009" s="16" t="s">
        <v>17</v>
      </c>
      <c r="F1009" s="16" t="s">
        <v>965</v>
      </c>
      <c r="G1009" s="16" t="str">
        <f t="shared" ref="G1009" si="135">+F1009</f>
        <v>ร้านพิชัยการเกษตร 1999</v>
      </c>
      <c r="H1009" s="16" t="s">
        <v>11</v>
      </c>
      <c r="I1009" s="17" t="s">
        <v>974</v>
      </c>
    </row>
    <row r="1010" spans="1:9" s="218" customFormat="1" x14ac:dyDescent="0.3">
      <c r="A1010" s="20"/>
      <c r="B1010" s="191" t="s">
        <v>924</v>
      </c>
      <c r="C1010" s="20"/>
      <c r="D1010" s="61"/>
      <c r="E1010" s="20"/>
      <c r="F1010" s="20" t="s">
        <v>19</v>
      </c>
      <c r="G1010" s="20" t="s">
        <v>20</v>
      </c>
      <c r="H1010" s="20"/>
      <c r="I1010" s="21">
        <v>242710</v>
      </c>
    </row>
    <row r="1011" spans="1:9" s="218" customFormat="1" x14ac:dyDescent="0.3">
      <c r="A1011" s="23"/>
      <c r="B1011" s="192"/>
      <c r="C1011" s="23"/>
      <c r="D1011" s="25"/>
      <c r="E1011" s="23"/>
      <c r="F1011" s="23" t="str">
        <f t="shared" ref="F1011:G1011" si="136">+C1009</f>
        <v>120.00 บาท</v>
      </c>
      <c r="G1011" s="23" t="str">
        <f t="shared" si="136"/>
        <v>120.00 บาท</v>
      </c>
      <c r="H1011" s="23"/>
      <c r="I1011" s="25"/>
    </row>
    <row r="1012" spans="1:9" s="218" customFormat="1" x14ac:dyDescent="0.3">
      <c r="A1012" s="16">
        <v>10</v>
      </c>
      <c r="B1012" s="190" t="s">
        <v>925</v>
      </c>
      <c r="C1012" s="16" t="s">
        <v>65</v>
      </c>
      <c r="D1012" s="17" t="str">
        <f t="shared" ref="D1012" si="137">+C1012</f>
        <v>200.00 บาท</v>
      </c>
      <c r="E1012" s="16" t="s">
        <v>17</v>
      </c>
      <c r="F1012" s="16" t="s">
        <v>975</v>
      </c>
      <c r="G1012" s="16" t="str">
        <f t="shared" ref="G1012" si="138">+F1012</f>
        <v>V.S.P Computer &amp; Service</v>
      </c>
      <c r="H1012" s="16" t="s">
        <v>11</v>
      </c>
      <c r="I1012" s="17" t="s">
        <v>976</v>
      </c>
    </row>
    <row r="1013" spans="1:9" s="218" customFormat="1" x14ac:dyDescent="0.3">
      <c r="A1013" s="20"/>
      <c r="B1013" s="191" t="s">
        <v>926</v>
      </c>
      <c r="C1013" s="20"/>
      <c r="D1013" s="61"/>
      <c r="E1013" s="20"/>
      <c r="F1013" s="20" t="s">
        <v>19</v>
      </c>
      <c r="G1013" s="20" t="s">
        <v>20</v>
      </c>
      <c r="H1013" s="20"/>
      <c r="I1013" s="21">
        <v>242717</v>
      </c>
    </row>
    <row r="1014" spans="1:9" s="218" customFormat="1" x14ac:dyDescent="0.3">
      <c r="A1014" s="23"/>
      <c r="B1014" s="192"/>
      <c r="C1014" s="23"/>
      <c r="D1014" s="25"/>
      <c r="E1014" s="23"/>
      <c r="F1014" s="23" t="str">
        <f t="shared" ref="F1014:G1014" si="139">+C1012</f>
        <v>200.00 บาท</v>
      </c>
      <c r="G1014" s="23" t="str">
        <f t="shared" si="139"/>
        <v>200.00 บาท</v>
      </c>
      <c r="H1014" s="23"/>
      <c r="I1014" s="25"/>
    </row>
    <row r="1015" spans="1:9" s="218" customFormat="1" x14ac:dyDescent="0.3">
      <c r="A1015" s="16">
        <v>11</v>
      </c>
      <c r="B1015" s="190" t="s">
        <v>927</v>
      </c>
      <c r="C1015" s="16" t="s">
        <v>1033</v>
      </c>
      <c r="D1015" s="17" t="s">
        <v>959</v>
      </c>
      <c r="E1015" s="16" t="s">
        <v>17</v>
      </c>
      <c r="F1015" s="16" t="s">
        <v>965</v>
      </c>
      <c r="G1015" s="16" t="str">
        <f t="shared" ref="G1015" si="140">+F1015</f>
        <v>ร้านพิชัยการเกษตร 1999</v>
      </c>
      <c r="H1015" s="16" t="s">
        <v>11</v>
      </c>
      <c r="I1015" s="17" t="s">
        <v>977</v>
      </c>
    </row>
    <row r="1016" spans="1:9" s="218" customFormat="1" x14ac:dyDescent="0.3">
      <c r="A1016" s="20"/>
      <c r="B1016" s="191" t="s">
        <v>924</v>
      </c>
      <c r="C1016" s="20"/>
      <c r="D1016" s="61"/>
      <c r="E1016" s="20"/>
      <c r="F1016" s="20" t="s">
        <v>19</v>
      </c>
      <c r="G1016" s="20" t="s">
        <v>20</v>
      </c>
      <c r="H1016" s="20"/>
      <c r="I1016" s="21">
        <v>242719</v>
      </c>
    </row>
    <row r="1017" spans="1:9" s="218" customFormat="1" x14ac:dyDescent="0.3">
      <c r="A1017" s="23"/>
      <c r="B1017" s="192"/>
      <c r="C1017" s="23"/>
      <c r="D1017" s="25"/>
      <c r="E1017" s="23"/>
      <c r="F1017" s="23" t="str">
        <f t="shared" ref="F1017:G1017" si="141">+C1015</f>
        <v>540.00 บาท</v>
      </c>
      <c r="G1017" s="23" t="str">
        <f t="shared" si="141"/>
        <v>540 บาท</v>
      </c>
      <c r="H1017" s="23"/>
      <c r="I1017" s="25"/>
    </row>
    <row r="1018" spans="1:9" s="218" customFormat="1" x14ac:dyDescent="0.3">
      <c r="A1018" s="16">
        <v>12</v>
      </c>
      <c r="B1018" s="190" t="s">
        <v>920</v>
      </c>
      <c r="C1018" s="16" t="s">
        <v>1034</v>
      </c>
      <c r="D1018" s="17" t="str">
        <f t="shared" ref="D1018" si="142">+C1018</f>
        <v>470.00 บาท</v>
      </c>
      <c r="E1018" s="16" t="s">
        <v>17</v>
      </c>
      <c r="F1018" s="16" t="s">
        <v>965</v>
      </c>
      <c r="G1018" s="16" t="str">
        <f t="shared" ref="G1018" si="143">+F1018</f>
        <v>ร้านพิชัยการเกษตร 1999</v>
      </c>
      <c r="H1018" s="16" t="s">
        <v>11</v>
      </c>
      <c r="I1018" s="17" t="s">
        <v>978</v>
      </c>
    </row>
    <row r="1019" spans="1:9" s="218" customFormat="1" x14ac:dyDescent="0.3">
      <c r="A1019" s="20"/>
      <c r="B1019" s="191" t="s">
        <v>921</v>
      </c>
      <c r="C1019" s="20"/>
      <c r="D1019" s="61"/>
      <c r="E1019" s="20"/>
      <c r="F1019" s="20" t="s">
        <v>19</v>
      </c>
      <c r="G1019" s="20" t="s">
        <v>20</v>
      </c>
      <c r="H1019" s="20"/>
      <c r="I1019" s="21">
        <v>242719</v>
      </c>
    </row>
    <row r="1020" spans="1:9" s="218" customFormat="1" x14ac:dyDescent="0.3">
      <c r="A1020" s="23"/>
      <c r="B1020" s="192"/>
      <c r="C1020" s="23"/>
      <c r="D1020" s="25"/>
      <c r="E1020" s="23"/>
      <c r="F1020" s="23" t="str">
        <f t="shared" ref="F1020:G1020" si="144">+C1018</f>
        <v>470.00 บาท</v>
      </c>
      <c r="G1020" s="23" t="str">
        <f t="shared" si="144"/>
        <v>470.00 บาท</v>
      </c>
      <c r="H1020" s="23"/>
      <c r="I1020" s="25"/>
    </row>
    <row r="1021" spans="1:9" s="218" customFormat="1" x14ac:dyDescent="0.3">
      <c r="A1021" s="16">
        <v>13</v>
      </c>
      <c r="B1021" s="190" t="s">
        <v>928</v>
      </c>
      <c r="C1021" s="16" t="s">
        <v>1035</v>
      </c>
      <c r="D1021" s="17" t="str">
        <f t="shared" ref="D1021" si="145">+C1021</f>
        <v>1,450.00 บาท</v>
      </c>
      <c r="E1021" s="16" t="s">
        <v>17</v>
      </c>
      <c r="F1021" s="16" t="s">
        <v>979</v>
      </c>
      <c r="G1021" s="16" t="str">
        <f t="shared" ref="G1021" si="146">+F1021</f>
        <v>ร้าน ส.เจริญยนต์</v>
      </c>
      <c r="H1021" s="16" t="s">
        <v>11</v>
      </c>
      <c r="I1021" s="17" t="s">
        <v>980</v>
      </c>
    </row>
    <row r="1022" spans="1:9" s="218" customFormat="1" x14ac:dyDescent="0.3">
      <c r="A1022" s="20"/>
      <c r="B1022" s="191" t="s">
        <v>929</v>
      </c>
      <c r="C1022" s="20"/>
      <c r="D1022" s="61"/>
      <c r="E1022" s="20"/>
      <c r="F1022" s="20" t="s">
        <v>19</v>
      </c>
      <c r="G1022" s="20" t="s">
        <v>20</v>
      </c>
      <c r="H1022" s="20"/>
      <c r="I1022" s="21">
        <v>242705</v>
      </c>
    </row>
    <row r="1023" spans="1:9" s="218" customFormat="1" x14ac:dyDescent="0.3">
      <c r="A1023" s="23"/>
      <c r="B1023" s="192"/>
      <c r="C1023" s="23"/>
      <c r="D1023" s="25"/>
      <c r="E1023" s="23"/>
      <c r="F1023" s="23" t="str">
        <f t="shared" ref="F1023:G1023" si="147">+C1021</f>
        <v>1,450.00 บาท</v>
      </c>
      <c r="G1023" s="23" t="str">
        <f t="shared" si="147"/>
        <v>1,450.00 บาท</v>
      </c>
      <c r="H1023" s="23"/>
      <c r="I1023" s="25"/>
    </row>
    <row r="1024" spans="1:9" s="218" customFormat="1" x14ac:dyDescent="0.3">
      <c r="A1024" s="16">
        <v>14</v>
      </c>
      <c r="B1024" s="190" t="s">
        <v>930</v>
      </c>
      <c r="C1024" s="16" t="s">
        <v>1036</v>
      </c>
      <c r="D1024" s="17" t="str">
        <f t="shared" ref="D1024" si="148">+C1024</f>
        <v>2,700.00 บาท</v>
      </c>
      <c r="E1024" s="16" t="s">
        <v>17</v>
      </c>
      <c r="F1024" s="16" t="s">
        <v>981</v>
      </c>
      <c r="G1024" s="16" t="str">
        <f t="shared" ref="G1024" si="149">+F1024</f>
        <v>อู่ช่างอ้าย</v>
      </c>
      <c r="H1024" s="16" t="s">
        <v>11</v>
      </c>
      <c r="I1024" s="17" t="s">
        <v>982</v>
      </c>
    </row>
    <row r="1025" spans="1:9" s="218" customFormat="1" x14ac:dyDescent="0.3">
      <c r="A1025" s="20"/>
      <c r="B1025" s="191"/>
      <c r="C1025" s="20"/>
      <c r="D1025" s="61"/>
      <c r="E1025" s="20"/>
      <c r="F1025" s="20" t="s">
        <v>19</v>
      </c>
      <c r="G1025" s="20" t="s">
        <v>20</v>
      </c>
      <c r="H1025" s="20"/>
      <c r="I1025" s="21">
        <v>242711</v>
      </c>
    </row>
    <row r="1026" spans="1:9" s="218" customFormat="1" x14ac:dyDescent="0.3">
      <c r="A1026" s="23"/>
      <c r="B1026" s="192"/>
      <c r="C1026" s="23"/>
      <c r="D1026" s="25"/>
      <c r="E1026" s="23"/>
      <c r="F1026" s="23" t="str">
        <f t="shared" ref="F1026:G1026" si="150">+C1024</f>
        <v>2,700.00 บาท</v>
      </c>
      <c r="G1026" s="23" t="str">
        <f t="shared" si="150"/>
        <v>2,700.00 บาท</v>
      </c>
      <c r="H1026" s="23"/>
      <c r="I1026" s="25"/>
    </row>
    <row r="1027" spans="1:9" s="218" customFormat="1" x14ac:dyDescent="0.3">
      <c r="A1027" s="16">
        <v>15</v>
      </c>
      <c r="B1027" s="190" t="s">
        <v>931</v>
      </c>
      <c r="C1027" s="16" t="s">
        <v>1037</v>
      </c>
      <c r="D1027" s="17" t="str">
        <f t="shared" ref="D1027" si="151">+C1027</f>
        <v>1,390.00 บาท</v>
      </c>
      <c r="E1027" s="16" t="s">
        <v>17</v>
      </c>
      <c r="F1027" s="16" t="s">
        <v>965</v>
      </c>
      <c r="G1027" s="16" t="str">
        <f t="shared" ref="G1027" si="152">+F1027</f>
        <v>ร้านพิชัยการเกษตร 1999</v>
      </c>
      <c r="H1027" s="16" t="s">
        <v>11</v>
      </c>
      <c r="I1027" s="17" t="s">
        <v>983</v>
      </c>
    </row>
    <row r="1028" spans="1:9" s="218" customFormat="1" x14ac:dyDescent="0.3">
      <c r="A1028" s="20"/>
      <c r="B1028" s="191" t="s">
        <v>932</v>
      </c>
      <c r="C1028" s="20"/>
      <c r="D1028" s="61"/>
      <c r="E1028" s="20"/>
      <c r="F1028" s="20" t="s">
        <v>19</v>
      </c>
      <c r="G1028" s="20" t="s">
        <v>20</v>
      </c>
      <c r="H1028" s="20"/>
      <c r="I1028" s="21">
        <v>242712</v>
      </c>
    </row>
    <row r="1029" spans="1:9" s="218" customFormat="1" x14ac:dyDescent="0.3">
      <c r="A1029" s="23"/>
      <c r="B1029" s="192"/>
      <c r="C1029" s="23"/>
      <c r="D1029" s="25"/>
      <c r="E1029" s="23"/>
      <c r="F1029" s="23" t="str">
        <f t="shared" ref="F1029:G1029" si="153">+C1027</f>
        <v>1,390.00 บาท</v>
      </c>
      <c r="G1029" s="23" t="str">
        <f t="shared" si="153"/>
        <v>1,390.00 บาท</v>
      </c>
      <c r="H1029" s="23"/>
      <c r="I1029" s="25"/>
    </row>
    <row r="1030" spans="1:9" s="218" customFormat="1" x14ac:dyDescent="0.3">
      <c r="A1030" s="16">
        <v>16</v>
      </c>
      <c r="B1030" s="190" t="s">
        <v>933</v>
      </c>
      <c r="C1030" s="16" t="s">
        <v>1038</v>
      </c>
      <c r="D1030" s="17" t="str">
        <f t="shared" ref="D1030" si="154">+C1030</f>
        <v>2,690.00 บาท</v>
      </c>
      <c r="E1030" s="16" t="s">
        <v>17</v>
      </c>
      <c r="F1030" s="16" t="s">
        <v>984</v>
      </c>
      <c r="G1030" s="16" t="s">
        <v>984</v>
      </c>
      <c r="H1030" s="16" t="s">
        <v>11</v>
      </c>
      <c r="I1030" s="17" t="s">
        <v>985</v>
      </c>
    </row>
    <row r="1031" spans="1:9" s="218" customFormat="1" x14ac:dyDescent="0.3">
      <c r="A1031" s="20"/>
      <c r="B1031" s="191"/>
      <c r="C1031" s="20"/>
      <c r="D1031" s="61"/>
      <c r="E1031" s="20"/>
      <c r="F1031" s="20" t="s">
        <v>19</v>
      </c>
      <c r="G1031" s="20" t="s">
        <v>20</v>
      </c>
      <c r="H1031" s="20"/>
      <c r="I1031" s="21">
        <v>242717</v>
      </c>
    </row>
    <row r="1032" spans="1:9" s="218" customFormat="1" x14ac:dyDescent="0.3">
      <c r="A1032" s="23"/>
      <c r="B1032" s="192"/>
      <c r="C1032" s="23"/>
      <c r="D1032" s="25"/>
      <c r="E1032" s="23"/>
      <c r="F1032" s="23" t="str">
        <f t="shared" ref="F1032:G1032" si="155">+C1030</f>
        <v>2,690.00 บาท</v>
      </c>
      <c r="G1032" s="23" t="str">
        <f t="shared" si="155"/>
        <v>2,690.00 บาท</v>
      </c>
      <c r="H1032" s="23"/>
      <c r="I1032" s="25"/>
    </row>
    <row r="1033" spans="1:9" s="218" customFormat="1" x14ac:dyDescent="0.3">
      <c r="A1033" s="20">
        <v>17</v>
      </c>
      <c r="B1033" s="191" t="s">
        <v>934</v>
      </c>
      <c r="C1033" s="20" t="s">
        <v>1039</v>
      </c>
      <c r="D1033" s="17" t="str">
        <f t="shared" ref="D1033" si="156">+C1033</f>
        <v>9,195.00 บาท</v>
      </c>
      <c r="E1033" s="16" t="s">
        <v>17</v>
      </c>
      <c r="F1033" s="16" t="s">
        <v>986</v>
      </c>
      <c r="G1033" s="16" t="s">
        <v>986</v>
      </c>
      <c r="H1033" s="16" t="s">
        <v>11</v>
      </c>
      <c r="I1033" s="17" t="s">
        <v>987</v>
      </c>
    </row>
    <row r="1034" spans="1:9" s="218" customFormat="1" x14ac:dyDescent="0.3">
      <c r="A1034" s="20"/>
      <c r="B1034" s="191"/>
      <c r="C1034" s="20"/>
      <c r="D1034" s="61"/>
      <c r="E1034" s="20"/>
      <c r="F1034" s="20" t="s">
        <v>19</v>
      </c>
      <c r="G1034" s="20" t="s">
        <v>20</v>
      </c>
      <c r="H1034" s="20"/>
      <c r="I1034" s="21">
        <v>242719</v>
      </c>
    </row>
    <row r="1035" spans="1:9" s="218" customFormat="1" x14ac:dyDescent="0.3">
      <c r="A1035" s="20"/>
      <c r="B1035" s="191"/>
      <c r="C1035" s="20"/>
      <c r="D1035" s="61"/>
      <c r="E1035" s="20"/>
      <c r="F1035" s="23" t="str">
        <f t="shared" ref="F1035:G1035" si="157">+C1033</f>
        <v>9,195.00 บาท</v>
      </c>
      <c r="G1035" s="23" t="str">
        <f t="shared" si="157"/>
        <v>9,195.00 บาท</v>
      </c>
      <c r="H1035" s="20"/>
      <c r="I1035" s="61"/>
    </row>
    <row r="1036" spans="1:9" s="218" customFormat="1" x14ac:dyDescent="0.3">
      <c r="A1036" s="16">
        <v>18</v>
      </c>
      <c r="B1036" s="190" t="s">
        <v>935</v>
      </c>
      <c r="C1036" s="16" t="s">
        <v>320</v>
      </c>
      <c r="D1036" s="17" t="str">
        <f t="shared" ref="D1036" si="158">+C1036</f>
        <v>500.00 บาท</v>
      </c>
      <c r="E1036" s="16" t="s">
        <v>17</v>
      </c>
      <c r="F1036" s="16" t="s">
        <v>986</v>
      </c>
      <c r="G1036" s="16" t="str">
        <f t="shared" ref="G1036" si="159">+F1036</f>
        <v>อู่ช่างศักดิ์ซำรู้</v>
      </c>
      <c r="H1036" s="16" t="s">
        <v>11</v>
      </c>
      <c r="I1036" s="17" t="s">
        <v>988</v>
      </c>
    </row>
    <row r="1037" spans="1:9" s="218" customFormat="1" x14ac:dyDescent="0.3">
      <c r="A1037" s="20"/>
      <c r="B1037" s="191"/>
      <c r="C1037" s="20"/>
      <c r="D1037" s="61"/>
      <c r="E1037" s="20"/>
      <c r="F1037" s="20" t="s">
        <v>19</v>
      </c>
      <c r="G1037" s="20" t="s">
        <v>20</v>
      </c>
      <c r="H1037" s="20"/>
      <c r="I1037" s="21">
        <v>242719</v>
      </c>
    </row>
    <row r="1038" spans="1:9" s="218" customFormat="1" x14ac:dyDescent="0.3">
      <c r="A1038" s="23"/>
      <c r="B1038" s="192"/>
      <c r="C1038" s="23"/>
      <c r="D1038" s="25"/>
      <c r="E1038" s="23"/>
      <c r="F1038" s="23" t="str">
        <f t="shared" ref="F1038:G1038" si="160">+C1036</f>
        <v>500.00 บาท</v>
      </c>
      <c r="G1038" s="23" t="str">
        <f t="shared" si="160"/>
        <v>500.00 บาท</v>
      </c>
      <c r="H1038" s="23"/>
      <c r="I1038" s="25"/>
    </row>
    <row r="1039" spans="1:9" s="218" customFormat="1" x14ac:dyDescent="0.3">
      <c r="A1039" s="16">
        <v>19</v>
      </c>
      <c r="B1039" s="190" t="s">
        <v>936</v>
      </c>
      <c r="C1039" s="16" t="s">
        <v>1029</v>
      </c>
      <c r="D1039" s="17" t="str">
        <f t="shared" ref="D1039" si="161">+C1039</f>
        <v>120.00 บาท</v>
      </c>
      <c r="E1039" s="16" t="s">
        <v>17</v>
      </c>
      <c r="F1039" s="16" t="s">
        <v>965</v>
      </c>
      <c r="G1039" s="16" t="str">
        <f t="shared" ref="G1039" si="162">+F1039</f>
        <v>ร้านพิชัยการเกษตร 1999</v>
      </c>
      <c r="H1039" s="16" t="s">
        <v>11</v>
      </c>
      <c r="I1039" s="17" t="s">
        <v>989</v>
      </c>
    </row>
    <row r="1040" spans="1:9" s="218" customFormat="1" x14ac:dyDescent="0.3">
      <c r="A1040" s="20"/>
      <c r="B1040" s="191"/>
      <c r="C1040" s="20"/>
      <c r="D1040" s="61"/>
      <c r="E1040" s="20"/>
      <c r="F1040" s="20" t="s">
        <v>19</v>
      </c>
      <c r="G1040" s="20" t="s">
        <v>20</v>
      </c>
      <c r="H1040" s="20"/>
      <c r="I1040" s="21">
        <v>242710</v>
      </c>
    </row>
    <row r="1041" spans="1:9" s="218" customFormat="1" x14ac:dyDescent="0.3">
      <c r="A1041" s="23"/>
      <c r="B1041" s="192"/>
      <c r="C1041" s="23"/>
      <c r="D1041" s="25"/>
      <c r="E1041" s="23"/>
      <c r="F1041" s="23" t="str">
        <f t="shared" ref="F1041:G1041" si="163">+C1039</f>
        <v>120.00 บาท</v>
      </c>
      <c r="G1041" s="23" t="str">
        <f t="shared" si="163"/>
        <v>120.00 บาท</v>
      </c>
      <c r="H1041" s="23"/>
      <c r="I1041" s="25"/>
    </row>
    <row r="1042" spans="1:9" s="218" customFormat="1" x14ac:dyDescent="0.3">
      <c r="A1042" s="16">
        <v>20</v>
      </c>
      <c r="B1042" s="190" t="s">
        <v>937</v>
      </c>
      <c r="C1042" s="16" t="s">
        <v>108</v>
      </c>
      <c r="D1042" s="17" t="str">
        <f t="shared" ref="D1042" si="164">+C1042</f>
        <v>1,000.00 บาท</v>
      </c>
      <c r="E1042" s="16" t="s">
        <v>17</v>
      </c>
      <c r="F1042" s="16" t="s">
        <v>965</v>
      </c>
      <c r="G1042" s="16" t="str">
        <f t="shared" ref="G1042" si="165">+F1042</f>
        <v>ร้านพิชัยการเกษตร 1999</v>
      </c>
      <c r="H1042" s="16" t="s">
        <v>11</v>
      </c>
      <c r="I1042" s="17" t="s">
        <v>990</v>
      </c>
    </row>
    <row r="1043" spans="1:9" s="218" customFormat="1" x14ac:dyDescent="0.3">
      <c r="A1043" s="20"/>
      <c r="B1043" s="191"/>
      <c r="C1043" s="20"/>
      <c r="D1043" s="61"/>
      <c r="E1043" s="20"/>
      <c r="F1043" s="20" t="s">
        <v>19</v>
      </c>
      <c r="G1043" s="20" t="s">
        <v>20</v>
      </c>
      <c r="H1043" s="20"/>
      <c r="I1043" s="21">
        <v>242712</v>
      </c>
    </row>
    <row r="1044" spans="1:9" s="218" customFormat="1" x14ac:dyDescent="0.3">
      <c r="A1044" s="23"/>
      <c r="B1044" s="192"/>
      <c r="C1044" s="23"/>
      <c r="D1044" s="25"/>
      <c r="E1044" s="23"/>
      <c r="F1044" s="23" t="str">
        <f t="shared" ref="F1044:G1044" si="166">+C1042</f>
        <v>1,000.00 บาท</v>
      </c>
      <c r="G1044" s="23" t="str">
        <f t="shared" si="166"/>
        <v>1,000.00 บาท</v>
      </c>
      <c r="H1044" s="23"/>
      <c r="I1044" s="25"/>
    </row>
    <row r="1045" spans="1:9" s="218" customFormat="1" x14ac:dyDescent="0.3">
      <c r="A1045" s="16">
        <v>21</v>
      </c>
      <c r="B1045" s="190" t="s">
        <v>938</v>
      </c>
      <c r="C1045" s="16" t="s">
        <v>960</v>
      </c>
      <c r="D1045" s="17" t="str">
        <f t="shared" ref="D1045" si="167">+C1045</f>
        <v>9,966.71 บาท</v>
      </c>
      <c r="E1045" s="16" t="s">
        <v>17</v>
      </c>
      <c r="F1045" s="16" t="s">
        <v>991</v>
      </c>
      <c r="G1045" s="16" t="str">
        <f t="shared" ref="G1045" si="168">+F1045</f>
        <v>การไฟฟ้าสวนภูมิภาคอำเภอวังทอง</v>
      </c>
      <c r="H1045" s="16" t="s">
        <v>11</v>
      </c>
      <c r="I1045" s="17" t="s">
        <v>992</v>
      </c>
    </row>
    <row r="1046" spans="1:9" s="218" customFormat="1" x14ac:dyDescent="0.3">
      <c r="A1046" s="20"/>
      <c r="B1046" s="191"/>
      <c r="C1046" s="20"/>
      <c r="D1046" s="61"/>
      <c r="E1046" s="20"/>
      <c r="F1046" s="20" t="s">
        <v>19</v>
      </c>
      <c r="G1046" s="20" t="s">
        <v>20</v>
      </c>
      <c r="H1046" s="20"/>
      <c r="I1046" s="21">
        <v>242710</v>
      </c>
    </row>
    <row r="1047" spans="1:9" s="218" customFormat="1" x14ac:dyDescent="0.3">
      <c r="A1047" s="23"/>
      <c r="B1047" s="192"/>
      <c r="C1047" s="23"/>
      <c r="D1047" s="25"/>
      <c r="E1047" s="23"/>
      <c r="F1047" s="23" t="str">
        <f t="shared" ref="F1047:G1047" si="169">+C1045</f>
        <v>9,966.71 บาท</v>
      </c>
      <c r="G1047" s="23" t="str">
        <f t="shared" si="169"/>
        <v>9,966.71 บาท</v>
      </c>
      <c r="H1047" s="23"/>
      <c r="I1047" s="25"/>
    </row>
    <row r="1048" spans="1:9" s="218" customFormat="1" x14ac:dyDescent="0.3">
      <c r="A1048" s="16">
        <v>22</v>
      </c>
      <c r="B1048" s="190" t="s">
        <v>939</v>
      </c>
      <c r="C1048" s="16" t="s">
        <v>1040</v>
      </c>
      <c r="D1048" s="17" t="str">
        <f t="shared" ref="D1048" si="170">+C1048</f>
        <v>3,000.00 บาท</v>
      </c>
      <c r="E1048" s="16" t="s">
        <v>17</v>
      </c>
      <c r="F1048" s="16" t="s">
        <v>993</v>
      </c>
      <c r="G1048" s="16" t="str">
        <f t="shared" ref="G1048" si="171">+F1048</f>
        <v>กรมการขนส่งทางบก กระทรวงคมนาคม</v>
      </c>
      <c r="H1048" s="16" t="s">
        <v>11</v>
      </c>
      <c r="I1048" s="17" t="s">
        <v>994</v>
      </c>
    </row>
    <row r="1049" spans="1:9" s="218" customFormat="1" x14ac:dyDescent="0.3">
      <c r="A1049" s="20"/>
      <c r="B1049" s="191"/>
      <c r="C1049" s="20"/>
      <c r="D1049" s="61"/>
      <c r="E1049" s="20"/>
      <c r="F1049" s="20" t="s">
        <v>19</v>
      </c>
      <c r="G1049" s="20" t="s">
        <v>20</v>
      </c>
      <c r="H1049" s="20"/>
      <c r="I1049" s="21">
        <v>242716</v>
      </c>
    </row>
    <row r="1050" spans="1:9" s="218" customFormat="1" x14ac:dyDescent="0.3">
      <c r="A1050" s="23"/>
      <c r="B1050" s="192"/>
      <c r="C1050" s="23"/>
      <c r="D1050" s="25"/>
      <c r="E1050" s="23"/>
      <c r="F1050" s="23" t="str">
        <f t="shared" ref="F1050:G1050" si="172">+C1048</f>
        <v>3,000.00 บาท</v>
      </c>
      <c r="G1050" s="23" t="str">
        <f t="shared" si="172"/>
        <v>3,000.00 บาท</v>
      </c>
      <c r="H1050" s="23"/>
      <c r="I1050" s="25"/>
    </row>
    <row r="1051" spans="1:9" s="218" customFormat="1" x14ac:dyDescent="0.3">
      <c r="A1051" s="16">
        <v>23</v>
      </c>
      <c r="B1051" s="190" t="s">
        <v>940</v>
      </c>
      <c r="C1051" s="16" t="s">
        <v>293</v>
      </c>
      <c r="D1051" s="17" t="str">
        <f t="shared" ref="D1051" si="173">+C1051</f>
        <v>2,000.00 บาท</v>
      </c>
      <c r="E1051" s="16" t="s">
        <v>17</v>
      </c>
      <c r="F1051" s="16" t="s">
        <v>995</v>
      </c>
      <c r="G1051" s="16" t="str">
        <f t="shared" ref="G1051" si="174">+F1051</f>
        <v>ร้านพิงอัน</v>
      </c>
      <c r="H1051" s="16" t="s">
        <v>11</v>
      </c>
      <c r="I1051" s="17" t="s">
        <v>996</v>
      </c>
    </row>
    <row r="1052" spans="1:9" s="218" customFormat="1" x14ac:dyDescent="0.3">
      <c r="A1052" s="20"/>
      <c r="B1052" s="191"/>
      <c r="C1052" s="20"/>
      <c r="D1052" s="61"/>
      <c r="E1052" s="20"/>
      <c r="F1052" s="20" t="s">
        <v>19</v>
      </c>
      <c r="G1052" s="20" t="s">
        <v>20</v>
      </c>
      <c r="H1052" s="20"/>
      <c r="I1052" s="21">
        <v>242705</v>
      </c>
    </row>
    <row r="1053" spans="1:9" s="218" customFormat="1" x14ac:dyDescent="0.3">
      <c r="A1053" s="23"/>
      <c r="B1053" s="192"/>
      <c r="C1053" s="23"/>
      <c r="D1053" s="25"/>
      <c r="E1053" s="23"/>
      <c r="F1053" s="23" t="str">
        <f t="shared" ref="F1053:G1053" si="175">+C1051</f>
        <v>2,000.00 บาท</v>
      </c>
      <c r="G1053" s="23" t="str">
        <f t="shared" si="175"/>
        <v>2,000.00 บาท</v>
      </c>
      <c r="H1053" s="23"/>
      <c r="I1053" s="25"/>
    </row>
    <row r="1054" spans="1:9" s="218" customFormat="1" x14ac:dyDescent="0.3">
      <c r="A1054" s="16">
        <v>24</v>
      </c>
      <c r="B1054" s="190" t="s">
        <v>941</v>
      </c>
      <c r="C1054" s="16" t="s">
        <v>108</v>
      </c>
      <c r="D1054" s="17" t="str">
        <f t="shared" ref="D1054" si="176">+C1054</f>
        <v>1,000.00 บาท</v>
      </c>
      <c r="E1054" s="16" t="s">
        <v>17</v>
      </c>
      <c r="F1054" s="16" t="s">
        <v>997</v>
      </c>
      <c r="G1054" s="16" t="str">
        <f t="shared" ref="G1054" si="177">+F1054</f>
        <v>กลุ่มครัวสวนป่าเขากระยาง</v>
      </c>
      <c r="H1054" s="16" t="s">
        <v>11</v>
      </c>
      <c r="I1054" s="17" t="s">
        <v>998</v>
      </c>
    </row>
    <row r="1055" spans="1:9" s="218" customFormat="1" x14ac:dyDescent="0.3">
      <c r="A1055" s="20"/>
      <c r="B1055" s="191"/>
      <c r="C1055" s="20"/>
      <c r="D1055" s="61"/>
      <c r="E1055" s="20"/>
      <c r="F1055" s="20" t="s">
        <v>19</v>
      </c>
      <c r="G1055" s="20" t="s">
        <v>20</v>
      </c>
      <c r="H1055" s="20"/>
      <c r="I1055" s="21">
        <v>242713</v>
      </c>
    </row>
    <row r="1056" spans="1:9" s="218" customFormat="1" x14ac:dyDescent="0.3">
      <c r="A1056" s="23"/>
      <c r="B1056" s="192"/>
      <c r="C1056" s="23"/>
      <c r="D1056" s="25"/>
      <c r="E1056" s="23"/>
      <c r="F1056" s="23" t="str">
        <f t="shared" ref="F1056:G1056" si="178">+C1054</f>
        <v>1,000.00 บาท</v>
      </c>
      <c r="G1056" s="23" t="str">
        <f t="shared" si="178"/>
        <v>1,000.00 บาท</v>
      </c>
      <c r="H1056" s="23"/>
      <c r="I1056" s="25"/>
    </row>
    <row r="1057" spans="1:9" s="218" customFormat="1" x14ac:dyDescent="0.3">
      <c r="A1057" s="16">
        <v>25</v>
      </c>
      <c r="B1057" s="190" t="s">
        <v>16</v>
      </c>
      <c r="C1057" s="16" t="s">
        <v>1041</v>
      </c>
      <c r="D1057" s="17" t="str">
        <f t="shared" ref="D1057" si="179">+C1057</f>
        <v>622.00 บาท</v>
      </c>
      <c r="E1057" s="16" t="s">
        <v>17</v>
      </c>
      <c r="F1057" s="16" t="s">
        <v>999</v>
      </c>
      <c r="G1057" s="16" t="str">
        <f t="shared" ref="G1057" si="180">+F1057</f>
        <v>ร้านกิจทรัพย์ทวี</v>
      </c>
      <c r="H1057" s="16" t="s">
        <v>11</v>
      </c>
      <c r="I1057" s="17" t="s">
        <v>1000</v>
      </c>
    </row>
    <row r="1058" spans="1:9" s="218" customFormat="1" x14ac:dyDescent="0.3">
      <c r="A1058" s="20"/>
      <c r="B1058" s="191"/>
      <c r="C1058" s="20"/>
      <c r="D1058" s="61"/>
      <c r="E1058" s="20"/>
      <c r="F1058" s="20" t="s">
        <v>19</v>
      </c>
      <c r="G1058" s="20" t="s">
        <v>20</v>
      </c>
      <c r="H1058" s="20"/>
      <c r="I1058" s="21">
        <v>242706</v>
      </c>
    </row>
    <row r="1059" spans="1:9" s="218" customFormat="1" x14ac:dyDescent="0.3">
      <c r="A1059" s="23"/>
      <c r="B1059" s="192"/>
      <c r="C1059" s="23"/>
      <c r="D1059" s="25"/>
      <c r="E1059" s="23"/>
      <c r="F1059" s="23" t="str">
        <f t="shared" ref="F1059:G1059" si="181">+C1057</f>
        <v>622.00 บาท</v>
      </c>
      <c r="G1059" s="23" t="str">
        <f t="shared" si="181"/>
        <v>622.00 บาท</v>
      </c>
      <c r="H1059" s="23"/>
      <c r="I1059" s="25"/>
    </row>
    <row r="1060" spans="1:9" s="218" customFormat="1" x14ac:dyDescent="0.3">
      <c r="A1060" s="16">
        <v>26</v>
      </c>
      <c r="B1060" s="190" t="s">
        <v>942</v>
      </c>
      <c r="C1060" s="16" t="s">
        <v>1042</v>
      </c>
      <c r="D1060" s="17" t="str">
        <f t="shared" ref="D1060" si="182">+C1060</f>
        <v>1,320.00 บาท</v>
      </c>
      <c r="E1060" s="16" t="s">
        <v>17</v>
      </c>
      <c r="F1060" s="16" t="s">
        <v>999</v>
      </c>
      <c r="G1060" s="16" t="str">
        <f t="shared" ref="G1060" si="183">+F1060</f>
        <v>ร้านกิจทรัพย์ทวี</v>
      </c>
      <c r="H1060" s="16" t="s">
        <v>11</v>
      </c>
      <c r="I1060" s="17" t="s">
        <v>1001</v>
      </c>
    </row>
    <row r="1061" spans="1:9" s="218" customFormat="1" x14ac:dyDescent="0.3">
      <c r="A1061" s="20"/>
      <c r="B1061" s="191"/>
      <c r="C1061" s="20"/>
      <c r="D1061" s="61"/>
      <c r="E1061" s="20"/>
      <c r="F1061" s="20" t="s">
        <v>19</v>
      </c>
      <c r="G1061" s="20" t="s">
        <v>20</v>
      </c>
      <c r="H1061" s="20"/>
      <c r="I1061" s="21">
        <v>242709</v>
      </c>
    </row>
    <row r="1062" spans="1:9" s="218" customFormat="1" x14ac:dyDescent="0.3">
      <c r="A1062" s="23"/>
      <c r="B1062" s="192"/>
      <c r="C1062" s="23"/>
      <c r="D1062" s="25"/>
      <c r="E1062" s="23"/>
      <c r="F1062" s="23" t="str">
        <f t="shared" ref="F1062:G1062" si="184">+C1060</f>
        <v>1,320.00 บาท</v>
      </c>
      <c r="G1062" s="23" t="str">
        <f t="shared" si="184"/>
        <v>1,320.00 บาท</v>
      </c>
      <c r="H1062" s="23"/>
      <c r="I1062" s="25"/>
    </row>
    <row r="1063" spans="1:9" s="218" customFormat="1" x14ac:dyDescent="0.3">
      <c r="A1063" s="16">
        <v>27</v>
      </c>
      <c r="B1063" s="190" t="s">
        <v>943</v>
      </c>
      <c r="C1063" s="16" t="s">
        <v>109</v>
      </c>
      <c r="D1063" s="17" t="str">
        <f t="shared" ref="D1063" si="185">+C1063</f>
        <v>250.00 บาท</v>
      </c>
      <c r="E1063" s="16" t="s">
        <v>17</v>
      </c>
      <c r="F1063" s="16" t="s">
        <v>999</v>
      </c>
      <c r="G1063" s="16" t="s">
        <v>999</v>
      </c>
      <c r="H1063" s="16" t="s">
        <v>11</v>
      </c>
      <c r="I1063" s="17" t="s">
        <v>1002</v>
      </c>
    </row>
    <row r="1064" spans="1:9" s="218" customFormat="1" x14ac:dyDescent="0.3">
      <c r="A1064" s="20"/>
      <c r="B1064" s="191"/>
      <c r="C1064" s="20"/>
      <c r="D1064" s="61"/>
      <c r="E1064" s="20"/>
      <c r="F1064" s="20" t="s">
        <v>19</v>
      </c>
      <c r="G1064" s="20" t="s">
        <v>20</v>
      </c>
      <c r="H1064" s="20"/>
      <c r="I1064" s="21">
        <v>242718</v>
      </c>
    </row>
    <row r="1065" spans="1:9" s="218" customFormat="1" x14ac:dyDescent="0.3">
      <c r="A1065" s="23"/>
      <c r="B1065" s="192"/>
      <c r="C1065" s="23"/>
      <c r="D1065" s="25"/>
      <c r="E1065" s="23"/>
      <c r="F1065" s="23" t="str">
        <f t="shared" ref="F1065:G1065" si="186">+C1063</f>
        <v>250.00 บาท</v>
      </c>
      <c r="G1065" s="23" t="str">
        <f t="shared" si="186"/>
        <v>250.00 บาท</v>
      </c>
      <c r="H1065" s="23"/>
      <c r="I1065" s="25"/>
    </row>
    <row r="1066" spans="1:9" s="218" customFormat="1" x14ac:dyDescent="0.3">
      <c r="A1066" s="16">
        <v>28</v>
      </c>
      <c r="B1066" s="190" t="s">
        <v>944</v>
      </c>
      <c r="C1066" s="16" t="s">
        <v>646</v>
      </c>
      <c r="D1066" s="17" t="str">
        <f t="shared" ref="D1066" si="187">+C1066</f>
        <v>75.00 บาท</v>
      </c>
      <c r="E1066" s="16" t="s">
        <v>17</v>
      </c>
      <c r="F1066" s="16" t="s">
        <v>1003</v>
      </c>
      <c r="G1066" s="16" t="s">
        <v>1003</v>
      </c>
      <c r="H1066" s="16" t="s">
        <v>11</v>
      </c>
      <c r="I1066" s="17" t="s">
        <v>1004</v>
      </c>
    </row>
    <row r="1067" spans="1:9" s="218" customFormat="1" x14ac:dyDescent="0.3">
      <c r="A1067" s="20"/>
      <c r="B1067" s="191"/>
      <c r="C1067" s="20"/>
      <c r="D1067" s="61"/>
      <c r="E1067" s="20"/>
      <c r="F1067" s="20" t="s">
        <v>19</v>
      </c>
      <c r="G1067" s="20" t="s">
        <v>20</v>
      </c>
      <c r="H1067" s="20"/>
      <c r="I1067" s="21">
        <v>242718</v>
      </c>
    </row>
    <row r="1068" spans="1:9" s="218" customFormat="1" x14ac:dyDescent="0.3">
      <c r="A1068" s="23"/>
      <c r="B1068" s="192"/>
      <c r="C1068" s="23"/>
      <c r="D1068" s="25"/>
      <c r="E1068" s="23"/>
      <c r="F1068" s="23" t="str">
        <f t="shared" ref="F1068:G1068" si="188">+C1066</f>
        <v>75.00 บาท</v>
      </c>
      <c r="G1068" s="23" t="str">
        <f t="shared" si="188"/>
        <v>75.00 บาท</v>
      </c>
      <c r="H1068" s="23"/>
      <c r="I1068" s="25"/>
    </row>
    <row r="1069" spans="1:9" s="218" customFormat="1" x14ac:dyDescent="0.3">
      <c r="A1069" s="16">
        <v>29</v>
      </c>
      <c r="B1069" s="190" t="s">
        <v>945</v>
      </c>
      <c r="C1069" s="16" t="s">
        <v>1043</v>
      </c>
      <c r="D1069" s="17" t="str">
        <f t="shared" ref="D1069" si="189">+C1069</f>
        <v>920.00 บาท</v>
      </c>
      <c r="E1069" s="16" t="s">
        <v>17</v>
      </c>
      <c r="F1069" s="16" t="s">
        <v>965</v>
      </c>
      <c r="G1069" s="16" t="s">
        <v>965</v>
      </c>
      <c r="H1069" s="16" t="s">
        <v>11</v>
      </c>
      <c r="I1069" s="17" t="s">
        <v>1005</v>
      </c>
    </row>
    <row r="1070" spans="1:9" s="218" customFormat="1" x14ac:dyDescent="0.3">
      <c r="A1070" s="20"/>
      <c r="B1070" s="191" t="s">
        <v>946</v>
      </c>
      <c r="C1070" s="20"/>
      <c r="D1070" s="61"/>
      <c r="E1070" s="20"/>
      <c r="F1070" s="20" t="s">
        <v>19</v>
      </c>
      <c r="G1070" s="20" t="s">
        <v>20</v>
      </c>
      <c r="H1070" s="20"/>
      <c r="I1070" s="21">
        <v>242707</v>
      </c>
    </row>
    <row r="1071" spans="1:9" s="218" customFormat="1" x14ac:dyDescent="0.3">
      <c r="A1071" s="23"/>
      <c r="B1071" s="192"/>
      <c r="C1071" s="23"/>
      <c r="D1071" s="25"/>
      <c r="E1071" s="23"/>
      <c r="F1071" s="23" t="str">
        <f t="shared" ref="F1071:G1071" si="190">+C1069</f>
        <v>920.00 บาท</v>
      </c>
      <c r="G1071" s="23" t="str">
        <f t="shared" si="190"/>
        <v>920.00 บาท</v>
      </c>
      <c r="H1071" s="23"/>
      <c r="I1071" s="25"/>
    </row>
    <row r="1072" spans="1:9" s="218" customFormat="1" x14ac:dyDescent="0.3">
      <c r="A1072" s="16">
        <v>30</v>
      </c>
      <c r="B1072" s="190" t="s">
        <v>16</v>
      </c>
      <c r="C1072" s="16" t="s">
        <v>1044</v>
      </c>
      <c r="D1072" s="17" t="str">
        <f t="shared" ref="D1072" si="191">+C1072</f>
        <v>4,360.00  บาท</v>
      </c>
      <c r="E1072" s="16" t="s">
        <v>17</v>
      </c>
      <c r="F1072" s="16" t="s">
        <v>965</v>
      </c>
      <c r="G1072" s="16" t="s">
        <v>965</v>
      </c>
      <c r="H1072" s="16" t="s">
        <v>11</v>
      </c>
      <c r="I1072" s="17" t="s">
        <v>1006</v>
      </c>
    </row>
    <row r="1073" spans="1:9" s="218" customFormat="1" x14ac:dyDescent="0.3">
      <c r="A1073" s="20"/>
      <c r="B1073" s="191"/>
      <c r="C1073" s="20"/>
      <c r="D1073" s="61"/>
      <c r="E1073" s="20"/>
      <c r="F1073" s="20" t="s">
        <v>19</v>
      </c>
      <c r="G1073" s="20" t="s">
        <v>20</v>
      </c>
      <c r="H1073" s="20"/>
      <c r="I1073" s="21">
        <v>242713</v>
      </c>
    </row>
    <row r="1074" spans="1:9" s="218" customFormat="1" x14ac:dyDescent="0.3">
      <c r="A1074" s="23"/>
      <c r="B1074" s="192"/>
      <c r="C1074" s="23"/>
      <c r="D1074" s="25"/>
      <c r="E1074" s="23"/>
      <c r="F1074" s="23" t="str">
        <f t="shared" ref="F1074:G1074" si="192">+C1072</f>
        <v>4,360.00  บาท</v>
      </c>
      <c r="G1074" s="23" t="str">
        <f t="shared" si="192"/>
        <v>4,360.00  บาท</v>
      </c>
      <c r="H1074" s="23"/>
      <c r="I1074" s="25"/>
    </row>
    <row r="1075" spans="1:9" s="218" customFormat="1" x14ac:dyDescent="0.3">
      <c r="A1075" s="20">
        <v>31</v>
      </c>
      <c r="B1075" s="191" t="s">
        <v>947</v>
      </c>
      <c r="C1075" s="20" t="s">
        <v>82</v>
      </c>
      <c r="D1075" s="17" t="str">
        <f t="shared" ref="D1075" si="193">+C1075</f>
        <v>640.00 บาท</v>
      </c>
      <c r="E1075" s="20" t="s">
        <v>17</v>
      </c>
      <c r="F1075" s="16" t="s">
        <v>965</v>
      </c>
      <c r="G1075" s="16" t="s">
        <v>965</v>
      </c>
      <c r="H1075" s="16" t="s">
        <v>11</v>
      </c>
      <c r="I1075" s="17" t="s">
        <v>1007</v>
      </c>
    </row>
    <row r="1076" spans="1:9" s="218" customFormat="1" x14ac:dyDescent="0.3">
      <c r="A1076" s="20"/>
      <c r="B1076" s="191"/>
      <c r="C1076" s="20"/>
      <c r="D1076" s="61"/>
      <c r="E1076" s="20"/>
      <c r="F1076" s="20" t="s">
        <v>19</v>
      </c>
      <c r="G1076" s="20" t="s">
        <v>20</v>
      </c>
      <c r="H1076" s="20"/>
      <c r="I1076" s="21">
        <v>242732</v>
      </c>
    </row>
    <row r="1077" spans="1:9" s="218" customFormat="1" x14ac:dyDescent="0.3">
      <c r="A1077" s="20"/>
      <c r="B1077" s="191"/>
      <c r="C1077" s="20"/>
      <c r="D1077" s="61"/>
      <c r="E1077" s="20"/>
      <c r="F1077" s="23" t="str">
        <f t="shared" ref="F1077:G1077" si="194">+C1075</f>
        <v>640.00 บาท</v>
      </c>
      <c r="G1077" s="23" t="str">
        <f t="shared" si="194"/>
        <v>640.00 บาท</v>
      </c>
      <c r="H1077" s="20"/>
      <c r="I1077" s="61"/>
    </row>
    <row r="1078" spans="1:9" s="218" customFormat="1" x14ac:dyDescent="0.3">
      <c r="A1078" s="16">
        <v>32</v>
      </c>
      <c r="B1078" s="190" t="s">
        <v>948</v>
      </c>
      <c r="C1078" s="16" t="s">
        <v>477</v>
      </c>
      <c r="D1078" s="17" t="str">
        <f t="shared" ref="D1078" si="195">+C1078</f>
        <v>2,200.00 บาท</v>
      </c>
      <c r="E1078" s="16" t="s">
        <v>17</v>
      </c>
      <c r="F1078" s="16" t="s">
        <v>965</v>
      </c>
      <c r="G1078" s="16" t="str">
        <f t="shared" ref="G1078" si="196">+F1078</f>
        <v>ร้านพิชัยการเกษตร 1999</v>
      </c>
      <c r="H1078" s="16" t="s">
        <v>11</v>
      </c>
      <c r="I1078" s="17" t="s">
        <v>1008</v>
      </c>
    </row>
    <row r="1079" spans="1:9" s="218" customFormat="1" x14ac:dyDescent="0.3">
      <c r="A1079" s="20"/>
      <c r="B1079" s="191" t="s">
        <v>949</v>
      </c>
      <c r="C1079" s="20"/>
      <c r="D1079" s="61"/>
      <c r="E1079" s="20"/>
      <c r="F1079" s="20" t="s">
        <v>19</v>
      </c>
      <c r="G1079" s="20" t="s">
        <v>20</v>
      </c>
      <c r="H1079" s="20"/>
      <c r="I1079" s="21">
        <v>242720</v>
      </c>
    </row>
    <row r="1080" spans="1:9" s="218" customFormat="1" x14ac:dyDescent="0.3">
      <c r="A1080" s="23"/>
      <c r="B1080" s="192"/>
      <c r="C1080" s="23"/>
      <c r="D1080" s="25"/>
      <c r="E1080" s="23"/>
      <c r="F1080" s="23" t="str">
        <f t="shared" ref="F1080:G1080" si="197">+C1078</f>
        <v>2,200.00 บาท</v>
      </c>
      <c r="G1080" s="23" t="str">
        <f t="shared" si="197"/>
        <v>2,200.00 บาท</v>
      </c>
      <c r="H1080" s="23"/>
      <c r="I1080" s="25"/>
    </row>
    <row r="1081" spans="1:9" s="218" customFormat="1" x14ac:dyDescent="0.3">
      <c r="A1081" s="16">
        <v>33</v>
      </c>
      <c r="B1081" s="190" t="s">
        <v>950</v>
      </c>
      <c r="C1081" s="16" t="s">
        <v>1045</v>
      </c>
      <c r="D1081" s="17" t="str">
        <f t="shared" ref="D1081" si="198">+C1081</f>
        <v>100.00 บาท</v>
      </c>
      <c r="E1081" s="16" t="s">
        <v>17</v>
      </c>
      <c r="F1081" s="16" t="s">
        <v>965</v>
      </c>
      <c r="G1081" s="16" t="str">
        <f t="shared" ref="G1081" si="199">+F1081</f>
        <v>ร้านพิชัยการเกษตร 1999</v>
      </c>
      <c r="H1081" s="16" t="s">
        <v>11</v>
      </c>
      <c r="I1081" s="17" t="s">
        <v>1009</v>
      </c>
    </row>
    <row r="1082" spans="1:9" s="218" customFormat="1" x14ac:dyDescent="0.3">
      <c r="A1082" s="20"/>
      <c r="B1082" s="191" t="s">
        <v>951</v>
      </c>
      <c r="C1082" s="20"/>
      <c r="D1082" s="61"/>
      <c r="E1082" s="20"/>
      <c r="F1082" s="20" t="s">
        <v>19</v>
      </c>
      <c r="G1082" s="20" t="s">
        <v>20</v>
      </c>
      <c r="H1082" s="20"/>
      <c r="I1082" s="21">
        <v>242720</v>
      </c>
    </row>
    <row r="1083" spans="1:9" s="218" customFormat="1" x14ac:dyDescent="0.3">
      <c r="A1083" s="23"/>
      <c r="B1083" s="192"/>
      <c r="C1083" s="23"/>
      <c r="D1083" s="25"/>
      <c r="E1083" s="23"/>
      <c r="F1083" s="23" t="str">
        <f t="shared" ref="F1083:G1083" si="200">+C1081</f>
        <v>100.00 บาท</v>
      </c>
      <c r="G1083" s="23" t="str">
        <f t="shared" si="200"/>
        <v>100.00 บาท</v>
      </c>
      <c r="H1083" s="23"/>
      <c r="I1083" s="25"/>
    </row>
    <row r="1084" spans="1:9" s="218" customFormat="1" x14ac:dyDescent="0.3">
      <c r="A1084" s="16">
        <v>34</v>
      </c>
      <c r="B1084" s="190" t="s">
        <v>1028</v>
      </c>
      <c r="C1084" s="16" t="s">
        <v>1046</v>
      </c>
      <c r="D1084" s="17" t="str">
        <f t="shared" ref="D1084" si="201">+C1084</f>
        <v>530.00 บาท</v>
      </c>
      <c r="E1084" s="16" t="s">
        <v>17</v>
      </c>
      <c r="F1084" s="16" t="s">
        <v>965</v>
      </c>
      <c r="G1084" s="16" t="str">
        <f t="shared" ref="G1084" si="202">+F1084</f>
        <v>ร้านพิชัยการเกษตร 1999</v>
      </c>
      <c r="H1084" s="16" t="s">
        <v>11</v>
      </c>
      <c r="I1084" s="17" t="s">
        <v>1010</v>
      </c>
    </row>
    <row r="1085" spans="1:9" s="218" customFormat="1" x14ac:dyDescent="0.3">
      <c r="A1085" s="20"/>
      <c r="B1085" s="191" t="s">
        <v>952</v>
      </c>
      <c r="C1085" s="20"/>
      <c r="D1085" s="61"/>
      <c r="E1085" s="20"/>
      <c r="F1085" s="20" t="s">
        <v>19</v>
      </c>
      <c r="G1085" s="20" t="s">
        <v>20</v>
      </c>
      <c r="H1085" s="20"/>
      <c r="I1085" s="21">
        <v>242731</v>
      </c>
    </row>
    <row r="1086" spans="1:9" s="218" customFormat="1" x14ac:dyDescent="0.3">
      <c r="A1086" s="23"/>
      <c r="B1086" s="192"/>
      <c r="C1086" s="23"/>
      <c r="D1086" s="25"/>
      <c r="E1086" s="23"/>
      <c r="F1086" s="23" t="str">
        <f t="shared" ref="F1086:G1086" si="203">+C1084</f>
        <v>530.00 บาท</v>
      </c>
      <c r="G1086" s="23" t="str">
        <f t="shared" si="203"/>
        <v>530.00 บาท</v>
      </c>
      <c r="H1086" s="23"/>
      <c r="I1086" s="25"/>
    </row>
    <row r="1087" spans="1:9" s="218" customFormat="1" x14ac:dyDescent="0.3">
      <c r="A1087" s="16">
        <v>35</v>
      </c>
      <c r="B1087" s="190" t="s">
        <v>953</v>
      </c>
      <c r="C1087" s="16" t="s">
        <v>1047</v>
      </c>
      <c r="D1087" s="17" t="str">
        <f t="shared" ref="D1087" si="204">+C1087</f>
        <v>1,225.00 บาท</v>
      </c>
      <c r="E1087" s="16" t="s">
        <v>17</v>
      </c>
      <c r="F1087" s="16" t="s">
        <v>1011</v>
      </c>
      <c r="G1087" s="16" t="str">
        <f t="shared" ref="G1087" si="205">+F1087</f>
        <v>หจก.นครไทยแทรกเตอร์</v>
      </c>
      <c r="H1087" s="16" t="s">
        <v>11</v>
      </c>
      <c r="I1087" s="17" t="s">
        <v>1012</v>
      </c>
    </row>
    <row r="1088" spans="1:9" s="218" customFormat="1" x14ac:dyDescent="0.3">
      <c r="A1088" s="20"/>
      <c r="B1088" s="191"/>
      <c r="C1088" s="20"/>
      <c r="D1088" s="61"/>
      <c r="E1088" s="20"/>
      <c r="F1088" s="20" t="s">
        <v>19</v>
      </c>
      <c r="G1088" s="20" t="s">
        <v>20</v>
      </c>
      <c r="H1088" s="20"/>
      <c r="I1088" s="21">
        <v>242723</v>
      </c>
    </row>
    <row r="1089" spans="1:9" s="218" customFormat="1" x14ac:dyDescent="0.3">
      <c r="A1089" s="23"/>
      <c r="B1089" s="192"/>
      <c r="C1089" s="23"/>
      <c r="D1089" s="25"/>
      <c r="E1089" s="23"/>
      <c r="F1089" s="23" t="str">
        <f t="shared" ref="F1089:G1089" si="206">+C1087</f>
        <v>1,225.00 บาท</v>
      </c>
      <c r="G1089" s="23" t="str">
        <f t="shared" si="206"/>
        <v>1,225.00 บาท</v>
      </c>
      <c r="H1089" s="23"/>
      <c r="I1089" s="25"/>
    </row>
    <row r="1090" spans="1:9" s="218" customFormat="1" x14ac:dyDescent="0.3">
      <c r="A1090" s="16">
        <v>36</v>
      </c>
      <c r="B1090" s="190" t="s">
        <v>934</v>
      </c>
      <c r="C1090" s="16" t="s">
        <v>1048</v>
      </c>
      <c r="D1090" s="17" t="str">
        <f t="shared" ref="D1090" si="207">+C1090</f>
        <v>3,850.00 บาท</v>
      </c>
      <c r="E1090" s="16" t="s">
        <v>17</v>
      </c>
      <c r="F1090" s="16" t="s">
        <v>1013</v>
      </c>
      <c r="G1090" s="16" t="str">
        <f t="shared" ref="G1090" si="208">+F1090</f>
        <v>นครไทยดีเซล</v>
      </c>
      <c r="H1090" s="16" t="s">
        <v>11</v>
      </c>
      <c r="I1090" s="17" t="s">
        <v>1014</v>
      </c>
    </row>
    <row r="1091" spans="1:9" s="218" customFormat="1" x14ac:dyDescent="0.3">
      <c r="A1091" s="20"/>
      <c r="B1091" s="191"/>
      <c r="C1091" s="20"/>
      <c r="D1091" s="61"/>
      <c r="E1091" s="20"/>
      <c r="F1091" s="20" t="s">
        <v>19</v>
      </c>
      <c r="G1091" s="20" t="s">
        <v>20</v>
      </c>
      <c r="H1091" s="20"/>
      <c r="I1091" s="21">
        <v>242724</v>
      </c>
    </row>
    <row r="1092" spans="1:9" s="218" customFormat="1" x14ac:dyDescent="0.3">
      <c r="A1092" s="23"/>
      <c r="B1092" s="192"/>
      <c r="C1092" s="23"/>
      <c r="D1092" s="25"/>
      <c r="E1092" s="23"/>
      <c r="F1092" s="23" t="str">
        <f t="shared" ref="F1092:G1092" si="209">+C1090</f>
        <v>3,850.00 บาท</v>
      </c>
      <c r="G1092" s="23" t="str">
        <f t="shared" si="209"/>
        <v>3,850.00 บาท</v>
      </c>
      <c r="H1092" s="23"/>
      <c r="I1092" s="25"/>
    </row>
    <row r="1093" spans="1:9" s="218" customFormat="1" x14ac:dyDescent="0.3">
      <c r="A1093" s="16">
        <v>37</v>
      </c>
      <c r="B1093" s="190" t="s">
        <v>954</v>
      </c>
      <c r="C1093" s="16" t="s">
        <v>961</v>
      </c>
      <c r="D1093" s="17" t="str">
        <f t="shared" ref="D1093" si="210">+C1093</f>
        <v>2,625.64 บาท</v>
      </c>
      <c r="E1093" s="16" t="s">
        <v>17</v>
      </c>
      <c r="F1093" s="16" t="s">
        <v>991</v>
      </c>
      <c r="G1093" s="16" t="str">
        <f t="shared" ref="G1093" si="211">+F1093</f>
        <v>การไฟฟ้าสวนภูมิภาคอำเภอวังทอง</v>
      </c>
      <c r="H1093" s="16" t="s">
        <v>11</v>
      </c>
      <c r="I1093" s="17" t="s">
        <v>1015</v>
      </c>
    </row>
    <row r="1094" spans="1:9" s="218" customFormat="1" x14ac:dyDescent="0.3">
      <c r="A1094" s="20"/>
      <c r="B1094" s="191"/>
      <c r="C1094" s="20"/>
      <c r="D1094" s="61"/>
      <c r="E1094" s="20"/>
      <c r="F1094" s="20" t="s">
        <v>19</v>
      </c>
      <c r="G1094" s="20" t="s">
        <v>20</v>
      </c>
      <c r="H1094" s="20"/>
      <c r="I1094" s="21">
        <v>242734</v>
      </c>
    </row>
    <row r="1095" spans="1:9" s="218" customFormat="1" x14ac:dyDescent="0.3">
      <c r="A1095" s="23"/>
      <c r="B1095" s="192"/>
      <c r="C1095" s="23"/>
      <c r="D1095" s="25"/>
      <c r="E1095" s="23"/>
      <c r="F1095" s="23" t="str">
        <f t="shared" ref="F1095:G1095" si="212">+C1093</f>
        <v>2,625.64 บาท</v>
      </c>
      <c r="G1095" s="23" t="str">
        <f t="shared" si="212"/>
        <v>2,625.64 บาท</v>
      </c>
      <c r="H1095" s="23"/>
      <c r="I1095" s="25"/>
    </row>
    <row r="1096" spans="1:9" s="218" customFormat="1" x14ac:dyDescent="0.3">
      <c r="A1096" s="16">
        <v>38</v>
      </c>
      <c r="B1096" s="190" t="s">
        <v>955</v>
      </c>
      <c r="C1096" s="16" t="s">
        <v>962</v>
      </c>
      <c r="D1096" s="17" t="str">
        <f t="shared" ref="D1096" si="213">+C1096</f>
        <v>1,718.42 บาท</v>
      </c>
      <c r="E1096" s="16" t="s">
        <v>17</v>
      </c>
      <c r="F1096" s="16" t="s">
        <v>1016</v>
      </c>
      <c r="G1096" s="16" t="s">
        <v>1016</v>
      </c>
      <c r="H1096" s="16" t="s">
        <v>11</v>
      </c>
      <c r="I1096" s="17" t="s">
        <v>1017</v>
      </c>
    </row>
    <row r="1097" spans="1:9" s="218" customFormat="1" x14ac:dyDescent="0.3">
      <c r="A1097" s="20"/>
      <c r="B1097" s="191"/>
      <c r="C1097" s="20"/>
      <c r="D1097" s="61"/>
      <c r="E1097" s="20"/>
      <c r="F1097" s="20" t="s">
        <v>19</v>
      </c>
      <c r="G1097" s="20" t="s">
        <v>20</v>
      </c>
      <c r="H1097" s="20"/>
      <c r="I1097" s="21">
        <v>242725</v>
      </c>
    </row>
    <row r="1098" spans="1:9" s="218" customFormat="1" x14ac:dyDescent="0.3">
      <c r="A1098" s="23"/>
      <c r="B1098" s="192"/>
      <c r="C1098" s="23"/>
      <c r="D1098" s="25"/>
      <c r="E1098" s="23"/>
      <c r="F1098" s="23" t="str">
        <f t="shared" ref="F1098:G1098" si="214">+C1096</f>
        <v>1,718.42 บาท</v>
      </c>
      <c r="G1098" s="23" t="str">
        <f t="shared" si="214"/>
        <v>1,718.42 บาท</v>
      </c>
      <c r="H1098" s="23"/>
      <c r="I1098" s="25"/>
    </row>
    <row r="1099" spans="1:9" s="218" customFormat="1" x14ac:dyDescent="0.3">
      <c r="A1099" s="20">
        <v>39</v>
      </c>
      <c r="B1099" s="191" t="s">
        <v>16</v>
      </c>
      <c r="C1099" s="20" t="s">
        <v>1049</v>
      </c>
      <c r="D1099" s="17" t="s">
        <v>963</v>
      </c>
      <c r="E1099" s="16" t="s">
        <v>17</v>
      </c>
      <c r="F1099" s="16" t="s">
        <v>1018</v>
      </c>
      <c r="G1099" s="16" t="s">
        <v>1018</v>
      </c>
      <c r="H1099" s="16" t="s">
        <v>11</v>
      </c>
      <c r="I1099" s="17" t="s">
        <v>1019</v>
      </c>
    </row>
    <row r="1100" spans="1:9" s="218" customFormat="1" x14ac:dyDescent="0.3">
      <c r="A1100" s="20"/>
      <c r="B1100" s="191"/>
      <c r="C1100" s="20"/>
      <c r="D1100" s="61"/>
      <c r="E1100" s="20"/>
      <c r="F1100" s="20" t="s">
        <v>19</v>
      </c>
      <c r="G1100" s="20" t="s">
        <v>20</v>
      </c>
      <c r="H1100" s="20"/>
      <c r="I1100" s="21">
        <v>242720</v>
      </c>
    </row>
    <row r="1101" spans="1:9" s="218" customFormat="1" x14ac:dyDescent="0.3">
      <c r="A1101" s="20"/>
      <c r="B1101" s="191"/>
      <c r="C1101" s="20"/>
      <c r="D1101" s="61"/>
      <c r="E1101" s="20"/>
      <c r="F1101" s="23" t="str">
        <f t="shared" ref="F1101:G1101" si="215">+C1099</f>
        <v>403.00 บาท</v>
      </c>
      <c r="G1101" s="23" t="str">
        <f t="shared" si="215"/>
        <v>403 บาท</v>
      </c>
      <c r="H1101" s="20"/>
      <c r="I1101" s="61"/>
    </row>
    <row r="1102" spans="1:9" s="218" customFormat="1" x14ac:dyDescent="0.3">
      <c r="A1102" s="16">
        <v>40</v>
      </c>
      <c r="B1102" s="190" t="s">
        <v>16</v>
      </c>
      <c r="C1102" s="16" t="s">
        <v>1050</v>
      </c>
      <c r="D1102" s="17" t="s">
        <v>964</v>
      </c>
      <c r="E1102" s="16" t="s">
        <v>17</v>
      </c>
      <c r="F1102" s="16" t="s">
        <v>965</v>
      </c>
      <c r="G1102" s="16" t="str">
        <f t="shared" ref="G1102" si="216">+F1102</f>
        <v>ร้านพิชัยการเกษตร 1999</v>
      </c>
      <c r="H1102" s="16" t="s">
        <v>11</v>
      </c>
      <c r="I1102" s="17" t="s">
        <v>1020</v>
      </c>
    </row>
    <row r="1103" spans="1:9" s="218" customFormat="1" x14ac:dyDescent="0.3">
      <c r="A1103" s="20"/>
      <c r="B1103" s="191"/>
      <c r="C1103" s="20"/>
      <c r="D1103" s="61"/>
      <c r="E1103" s="20"/>
      <c r="F1103" s="20" t="s">
        <v>19</v>
      </c>
      <c r="G1103" s="20" t="s">
        <v>20</v>
      </c>
      <c r="H1103" s="20"/>
      <c r="I1103" s="21">
        <v>242732</v>
      </c>
    </row>
    <row r="1104" spans="1:9" s="218" customFormat="1" x14ac:dyDescent="0.3">
      <c r="A1104" s="23"/>
      <c r="B1104" s="192"/>
      <c r="C1104" s="23"/>
      <c r="D1104" s="25"/>
      <c r="E1104" s="23"/>
      <c r="F1104" s="23" t="str">
        <f t="shared" ref="F1104:G1104" si="217">+C1102</f>
        <v>495.00 บาท</v>
      </c>
      <c r="G1104" s="23" t="str">
        <f t="shared" si="217"/>
        <v>495 บาท</v>
      </c>
      <c r="H1104" s="23"/>
      <c r="I1104" s="25"/>
    </row>
    <row r="1105" spans="1:9" s="218" customFormat="1" x14ac:dyDescent="0.3">
      <c r="A1105" s="16">
        <v>41</v>
      </c>
      <c r="B1105" s="190" t="s">
        <v>559</v>
      </c>
      <c r="C1105" s="16" t="s">
        <v>1033</v>
      </c>
      <c r="D1105" s="17" t="str">
        <f t="shared" ref="D1105" si="218">+C1105</f>
        <v>540.00 บาท</v>
      </c>
      <c r="E1105" s="16" t="s">
        <v>17</v>
      </c>
      <c r="F1105" s="16" t="s">
        <v>1021</v>
      </c>
      <c r="G1105" s="16" t="str">
        <f t="shared" ref="G1105" si="219">+F1105</f>
        <v>บจก.สยามแม็คโคร</v>
      </c>
      <c r="H1105" s="16" t="s">
        <v>11</v>
      </c>
      <c r="I1105" s="17" t="s">
        <v>1022</v>
      </c>
    </row>
    <row r="1106" spans="1:9" s="218" customFormat="1" x14ac:dyDescent="0.3">
      <c r="A1106" s="20"/>
      <c r="B1106" s="191"/>
      <c r="C1106" s="20"/>
      <c r="D1106" s="61"/>
      <c r="E1106" s="20"/>
      <c r="F1106" s="20" t="s">
        <v>19</v>
      </c>
      <c r="G1106" s="20" t="s">
        <v>20</v>
      </c>
      <c r="H1106" s="20"/>
      <c r="I1106" s="21">
        <v>242727</v>
      </c>
    </row>
    <row r="1107" spans="1:9" s="218" customFormat="1" x14ac:dyDescent="0.3">
      <c r="A1107" s="23"/>
      <c r="B1107" s="192"/>
      <c r="C1107" s="23"/>
      <c r="D1107" s="25"/>
      <c r="E1107" s="23"/>
      <c r="F1107" s="23" t="str">
        <f t="shared" ref="F1107:G1107" si="220">+C1105</f>
        <v>540.00 บาท</v>
      </c>
      <c r="G1107" s="23" t="str">
        <f t="shared" si="220"/>
        <v>540.00 บาท</v>
      </c>
      <c r="H1107" s="23"/>
      <c r="I1107" s="25"/>
    </row>
    <row r="1108" spans="1:9" s="218" customFormat="1" x14ac:dyDescent="0.3">
      <c r="A1108" s="16">
        <v>42</v>
      </c>
      <c r="B1108" s="190" t="s">
        <v>956</v>
      </c>
      <c r="C1108" s="15" t="s">
        <v>205</v>
      </c>
      <c r="D1108" s="17" t="str">
        <f t="shared" ref="D1108" si="221">+C1108</f>
        <v>4,980.00 บาท</v>
      </c>
      <c r="E1108" s="16" t="s">
        <v>17</v>
      </c>
      <c r="F1108" s="16" t="s">
        <v>997</v>
      </c>
      <c r="G1108" s="16" t="str">
        <f t="shared" ref="G1108" si="222">+F1108</f>
        <v>กลุ่มครัวสวนป่าเขากระยาง</v>
      </c>
      <c r="H1108" s="16" t="s">
        <v>11</v>
      </c>
      <c r="I1108" s="17" t="s">
        <v>1023</v>
      </c>
    </row>
    <row r="1109" spans="1:9" s="218" customFormat="1" x14ac:dyDescent="0.3">
      <c r="A1109" s="20"/>
      <c r="B1109" s="191"/>
      <c r="C1109" s="20"/>
      <c r="D1109" s="61"/>
      <c r="E1109" s="20"/>
      <c r="F1109" s="20" t="s">
        <v>19</v>
      </c>
      <c r="G1109" s="20" t="s">
        <v>20</v>
      </c>
      <c r="H1109" s="20"/>
      <c r="I1109" s="21">
        <v>242726</v>
      </c>
    </row>
    <row r="1110" spans="1:9" s="218" customFormat="1" x14ac:dyDescent="0.3">
      <c r="A1110" s="23"/>
      <c r="B1110" s="192"/>
      <c r="C1110" s="23"/>
      <c r="D1110" s="25"/>
      <c r="E1110" s="23"/>
      <c r="F1110" s="23" t="str">
        <f t="shared" ref="F1110:G1110" si="223">+C1108</f>
        <v>4,980.00 บาท</v>
      </c>
      <c r="G1110" s="23" t="str">
        <f t="shared" si="223"/>
        <v>4,980.00 บาท</v>
      </c>
      <c r="H1110" s="23"/>
      <c r="I1110" s="25"/>
    </row>
    <row r="1111" spans="1:9" s="218" customFormat="1" x14ac:dyDescent="0.3">
      <c r="A1111" s="16">
        <v>43</v>
      </c>
      <c r="B1111" s="190" t="s">
        <v>957</v>
      </c>
      <c r="C1111" s="15" t="s">
        <v>1051</v>
      </c>
      <c r="D1111" s="17" t="str">
        <f t="shared" ref="D1111" si="224">+C1111</f>
        <v>860.00 บาท</v>
      </c>
      <c r="E1111" s="16" t="s">
        <v>17</v>
      </c>
      <c r="F1111" s="16" t="s">
        <v>997</v>
      </c>
      <c r="G1111" s="16" t="str">
        <f t="shared" ref="G1111" si="225">+F1111</f>
        <v>กลุ่มครัวสวนป่าเขากระยาง</v>
      </c>
      <c r="H1111" s="16" t="s">
        <v>11</v>
      </c>
      <c r="I1111" s="17" t="s">
        <v>1024</v>
      </c>
    </row>
    <row r="1112" spans="1:9" s="218" customFormat="1" x14ac:dyDescent="0.3">
      <c r="A1112" s="20"/>
      <c r="B1112" s="191"/>
      <c r="C1112" s="20"/>
      <c r="D1112" s="61"/>
      <c r="E1112" s="20"/>
      <c r="F1112" s="20" t="s">
        <v>19</v>
      </c>
      <c r="G1112" s="20" t="s">
        <v>20</v>
      </c>
      <c r="H1112" s="20"/>
      <c r="I1112" s="21">
        <v>242724</v>
      </c>
    </row>
    <row r="1113" spans="1:9" s="218" customFormat="1" x14ac:dyDescent="0.3">
      <c r="A1113" s="23"/>
      <c r="B1113" s="192"/>
      <c r="C1113" s="23"/>
      <c r="D1113" s="25"/>
      <c r="E1113" s="23"/>
      <c r="F1113" s="23" t="str">
        <f t="shared" ref="F1113:G1113" si="226">+C1111</f>
        <v>860.00 บาท</v>
      </c>
      <c r="G1113" s="23" t="str">
        <f t="shared" si="226"/>
        <v>860.00 บาท</v>
      </c>
      <c r="H1113" s="23"/>
      <c r="I1113" s="25"/>
    </row>
    <row r="1114" spans="1:9" s="218" customFormat="1" x14ac:dyDescent="0.3">
      <c r="A1114" s="16">
        <v>44</v>
      </c>
      <c r="B1114" s="190" t="s">
        <v>958</v>
      </c>
      <c r="C1114" s="93" t="s">
        <v>1052</v>
      </c>
      <c r="D1114" s="17" t="str">
        <f t="shared" ref="D1114" si="227">+C1114</f>
        <v>980.00 บาท</v>
      </c>
      <c r="E1114" s="16" t="s">
        <v>17</v>
      </c>
      <c r="F1114" s="16" t="s">
        <v>1025</v>
      </c>
      <c r="G1114" s="16" t="str">
        <f t="shared" ref="G1114" si="228">+F1114</f>
        <v>ร้านสนอุปกรณ์ยาง</v>
      </c>
      <c r="H1114" s="16" t="s">
        <v>11</v>
      </c>
      <c r="I1114" s="17" t="s">
        <v>1026</v>
      </c>
    </row>
    <row r="1115" spans="1:9" s="218" customFormat="1" x14ac:dyDescent="0.3">
      <c r="A1115" s="20"/>
      <c r="B1115" s="191"/>
      <c r="C1115" s="20"/>
      <c r="D1115" s="61"/>
      <c r="E1115" s="20"/>
      <c r="F1115" s="20" t="s">
        <v>19</v>
      </c>
      <c r="G1115" s="20" t="s">
        <v>20</v>
      </c>
      <c r="H1115" s="20"/>
      <c r="I1115" s="21">
        <v>242724</v>
      </c>
    </row>
    <row r="1116" spans="1:9" s="218" customFormat="1" x14ac:dyDescent="0.3">
      <c r="A1116" s="23"/>
      <c r="B1116" s="192"/>
      <c r="C1116" s="23"/>
      <c r="D1116" s="25"/>
      <c r="E1116" s="23"/>
      <c r="F1116" s="23" t="str">
        <f t="shared" ref="F1116:G1116" si="229">+C1114</f>
        <v>980.00 บาท</v>
      </c>
      <c r="G1116" s="23" t="str">
        <f t="shared" si="229"/>
        <v>980.00 บาท</v>
      </c>
      <c r="H1116" s="23"/>
      <c r="I1116" s="25"/>
    </row>
    <row r="1117" spans="1:9" s="218" customFormat="1" x14ac:dyDescent="0.3">
      <c r="A1117" s="16">
        <v>45</v>
      </c>
      <c r="B1117" s="190" t="s">
        <v>958</v>
      </c>
      <c r="C1117" s="93" t="s">
        <v>1053</v>
      </c>
      <c r="D1117" s="17" t="str">
        <f t="shared" ref="D1117" si="230">+C1117</f>
        <v>1,940.00 บาท</v>
      </c>
      <c r="E1117" s="16" t="s">
        <v>17</v>
      </c>
      <c r="F1117" s="16" t="s">
        <v>1025</v>
      </c>
      <c r="G1117" s="16" t="str">
        <f t="shared" ref="G1117" si="231">+F1117</f>
        <v>ร้านสนอุปกรณ์ยาง</v>
      </c>
      <c r="H1117" s="16" t="s">
        <v>11</v>
      </c>
      <c r="I1117" s="17" t="s">
        <v>1027</v>
      </c>
    </row>
    <row r="1118" spans="1:9" s="218" customFormat="1" x14ac:dyDescent="0.3">
      <c r="A1118" s="20"/>
      <c r="B1118" s="191"/>
      <c r="C1118" s="20"/>
      <c r="D1118" s="61"/>
      <c r="E1118" s="20"/>
      <c r="F1118" s="20" t="s">
        <v>19</v>
      </c>
      <c r="G1118" s="20" t="s">
        <v>20</v>
      </c>
      <c r="H1118" s="20"/>
      <c r="I1118" s="21">
        <v>242733</v>
      </c>
    </row>
    <row r="1119" spans="1:9" s="218" customFormat="1" x14ac:dyDescent="0.3">
      <c r="A1119" s="23"/>
      <c r="B1119" s="192"/>
      <c r="C1119" s="23"/>
      <c r="D1119" s="25"/>
      <c r="E1119" s="23"/>
      <c r="F1119" s="23" t="str">
        <f t="shared" ref="F1119:G1119" si="232">+C1117</f>
        <v>1,940.00 บาท</v>
      </c>
      <c r="G1119" s="23" t="str">
        <f t="shared" si="232"/>
        <v>1,940.00 บาท</v>
      </c>
      <c r="H1119" s="23"/>
      <c r="I1119" s="25"/>
    </row>
    <row r="1120" spans="1:9" s="218" customFormat="1" x14ac:dyDescent="0.3">
      <c r="A1120" s="502" t="s">
        <v>1054</v>
      </c>
      <c r="B1120" s="502"/>
      <c r="C1120" s="502"/>
      <c r="D1120" s="502"/>
      <c r="E1120" s="502"/>
      <c r="F1120" s="502"/>
      <c r="G1120" s="502"/>
      <c r="H1120" s="502"/>
      <c r="I1120" s="502"/>
    </row>
    <row r="1121" spans="1:9" s="218" customFormat="1" x14ac:dyDescent="0.3">
      <c r="A1121" s="502" t="s">
        <v>1055</v>
      </c>
      <c r="B1121" s="502"/>
      <c r="C1121" s="502"/>
      <c r="D1121" s="502"/>
      <c r="E1121" s="502"/>
      <c r="F1121" s="502"/>
      <c r="G1121" s="502"/>
      <c r="H1121" s="502"/>
      <c r="I1121" s="502"/>
    </row>
    <row r="1122" spans="1:9" s="218" customFormat="1" x14ac:dyDescent="0.3">
      <c r="A1122" s="502" t="s">
        <v>1563</v>
      </c>
      <c r="B1122" s="502"/>
      <c r="C1122" s="502"/>
      <c r="D1122" s="502"/>
      <c r="E1122" s="502"/>
      <c r="F1122" s="502"/>
      <c r="G1122" s="502"/>
      <c r="H1122" s="502"/>
      <c r="I1122" s="502"/>
    </row>
    <row r="1123" spans="1:9" x14ac:dyDescent="0.3">
      <c r="A1123" s="31" t="s">
        <v>0</v>
      </c>
      <c r="B1123" s="31" t="s">
        <v>1</v>
      </c>
      <c r="C1123" s="32" t="s">
        <v>13</v>
      </c>
      <c r="D1123" s="306" t="s">
        <v>2</v>
      </c>
      <c r="E1123" s="31" t="s">
        <v>3</v>
      </c>
      <c r="F1123" s="31" t="s">
        <v>4</v>
      </c>
      <c r="G1123" s="31" t="s">
        <v>5</v>
      </c>
      <c r="H1123" s="31" t="s">
        <v>6</v>
      </c>
      <c r="I1123" s="31" t="s">
        <v>7</v>
      </c>
    </row>
    <row r="1124" spans="1:9" s="218" customFormat="1" x14ac:dyDescent="0.3">
      <c r="A1124" s="204">
        <v>1</v>
      </c>
      <c r="B1124" s="205" t="s">
        <v>1056</v>
      </c>
      <c r="C1124" s="208" t="s">
        <v>1564</v>
      </c>
      <c r="D1124" s="230" t="s">
        <v>1564</v>
      </c>
      <c r="E1124" s="208" t="s">
        <v>8</v>
      </c>
      <c r="F1124" s="204" t="s">
        <v>1057</v>
      </c>
      <c r="G1124" s="204" t="s">
        <v>1057</v>
      </c>
      <c r="H1124" s="204" t="s">
        <v>1058</v>
      </c>
      <c r="I1124" s="207" t="s">
        <v>387</v>
      </c>
    </row>
    <row r="1125" spans="1:9" s="218" customFormat="1" x14ac:dyDescent="0.3">
      <c r="A1125" s="208"/>
      <c r="B1125" s="206"/>
      <c r="C1125" s="208"/>
      <c r="D1125" s="230"/>
      <c r="E1125" s="208"/>
      <c r="F1125" s="208" t="s">
        <v>1059</v>
      </c>
      <c r="G1125" s="208" t="s">
        <v>1060</v>
      </c>
      <c r="H1125" s="208" t="s">
        <v>1061</v>
      </c>
      <c r="I1125" s="204" t="s">
        <v>1062</v>
      </c>
    </row>
    <row r="1126" spans="1:9" s="218" customFormat="1" x14ac:dyDescent="0.3">
      <c r="A1126" s="209"/>
      <c r="B1126" s="210"/>
      <c r="C1126" s="209"/>
      <c r="D1126" s="231"/>
      <c r="E1126" s="209"/>
      <c r="F1126" s="209" t="str">
        <f>+D1124</f>
        <v>1,200.00  บาท</v>
      </c>
      <c r="G1126" s="209" t="str">
        <f>+F1126</f>
        <v>1,200.00  บาท</v>
      </c>
      <c r="H1126" s="209" t="s">
        <v>1063</v>
      </c>
      <c r="I1126" s="209"/>
    </row>
    <row r="1127" spans="1:9" s="218" customFormat="1" x14ac:dyDescent="0.3">
      <c r="A1127" s="12">
        <v>2</v>
      </c>
      <c r="B1127" s="211" t="s">
        <v>1064</v>
      </c>
      <c r="C1127" s="207" t="s">
        <v>80</v>
      </c>
      <c r="D1127" s="318" t="s">
        <v>80</v>
      </c>
      <c r="E1127" s="207" t="s">
        <v>8</v>
      </c>
      <c r="F1127" s="204" t="s">
        <v>1065</v>
      </c>
      <c r="G1127" s="204" t="s">
        <v>1065</v>
      </c>
      <c r="H1127" s="204" t="s">
        <v>1066</v>
      </c>
      <c r="I1127" s="207" t="s">
        <v>1067</v>
      </c>
    </row>
    <row r="1128" spans="1:9" s="218" customFormat="1" x14ac:dyDescent="0.3">
      <c r="A1128" s="208"/>
      <c r="B1128" s="206"/>
      <c r="C1128" s="204"/>
      <c r="D1128" s="319"/>
      <c r="E1128" s="204"/>
      <c r="F1128" s="208" t="s">
        <v>1059</v>
      </c>
      <c r="G1128" s="208" t="s">
        <v>1060</v>
      </c>
      <c r="H1128" s="204" t="s">
        <v>1061</v>
      </c>
      <c r="I1128" s="204" t="s">
        <v>1068</v>
      </c>
    </row>
    <row r="1129" spans="1:9" s="218" customFormat="1" x14ac:dyDescent="0.3">
      <c r="A1129" s="209"/>
      <c r="B1129" s="210"/>
      <c r="C1129" s="209"/>
      <c r="D1129" s="231"/>
      <c r="E1129" s="209"/>
      <c r="F1129" s="13" t="str">
        <f>+D1127</f>
        <v>300.00 บาท</v>
      </c>
      <c r="G1129" s="13" t="str">
        <f>+F1129</f>
        <v>300.00 บาท</v>
      </c>
      <c r="H1129" s="209" t="s">
        <v>1063</v>
      </c>
      <c r="I1129" s="209"/>
    </row>
    <row r="1130" spans="1:9" s="218" customFormat="1" x14ac:dyDescent="0.3">
      <c r="A1130" s="204">
        <v>3</v>
      </c>
      <c r="B1130" s="211" t="s">
        <v>1069</v>
      </c>
      <c r="C1130" s="12" t="s">
        <v>1565</v>
      </c>
      <c r="D1130" s="304" t="s">
        <v>1565</v>
      </c>
      <c r="E1130" s="11" t="s">
        <v>8</v>
      </c>
      <c r="F1130" s="204" t="s">
        <v>1065</v>
      </c>
      <c r="G1130" s="204" t="s">
        <v>1065</v>
      </c>
      <c r="H1130" s="204" t="s">
        <v>1066</v>
      </c>
      <c r="I1130" s="207" t="s">
        <v>1070</v>
      </c>
    </row>
    <row r="1131" spans="1:9" s="218" customFormat="1" x14ac:dyDescent="0.3">
      <c r="A1131" s="208"/>
      <c r="B1131" s="206"/>
      <c r="C1131" s="208"/>
      <c r="D1131" s="230"/>
      <c r="E1131" s="208"/>
      <c r="F1131" s="208" t="s">
        <v>1059</v>
      </c>
      <c r="G1131" s="208" t="s">
        <v>1060</v>
      </c>
      <c r="H1131" s="208" t="s">
        <v>1061</v>
      </c>
      <c r="I1131" s="204" t="s">
        <v>1071</v>
      </c>
    </row>
    <row r="1132" spans="1:9" s="218" customFormat="1" x14ac:dyDescent="0.3">
      <c r="A1132" s="214"/>
      <c r="B1132" s="210"/>
      <c r="C1132" s="209"/>
      <c r="D1132" s="231"/>
      <c r="E1132" s="12"/>
      <c r="F1132" s="209" t="str">
        <f>+D1130</f>
        <v>499.00 บาท</v>
      </c>
      <c r="G1132" s="209" t="str">
        <f>+F1132</f>
        <v>499.00 บาท</v>
      </c>
      <c r="H1132" s="209" t="s">
        <v>1063</v>
      </c>
      <c r="I1132" s="214"/>
    </row>
    <row r="1133" spans="1:9" s="218" customFormat="1" x14ac:dyDescent="0.3">
      <c r="A1133" s="207">
        <v>4</v>
      </c>
      <c r="B1133" s="211" t="s">
        <v>1072</v>
      </c>
      <c r="C1133" s="207" t="s">
        <v>1566</v>
      </c>
      <c r="D1133" s="318" t="s">
        <v>1566</v>
      </c>
      <c r="E1133" s="207" t="s">
        <v>8</v>
      </c>
      <c r="F1133" s="204" t="s">
        <v>1065</v>
      </c>
      <c r="G1133" s="204" t="s">
        <v>1065</v>
      </c>
      <c r="H1133" s="204" t="s">
        <v>1066</v>
      </c>
      <c r="I1133" s="207" t="s">
        <v>1073</v>
      </c>
    </row>
    <row r="1134" spans="1:9" s="218" customFormat="1" x14ac:dyDescent="0.3">
      <c r="A1134" s="208"/>
      <c r="B1134" s="206"/>
      <c r="C1134" s="204"/>
      <c r="D1134" s="319"/>
      <c r="E1134" s="204"/>
      <c r="F1134" s="208" t="s">
        <v>1059</v>
      </c>
      <c r="G1134" s="208" t="s">
        <v>1060</v>
      </c>
      <c r="H1134" s="204" t="s">
        <v>1061</v>
      </c>
      <c r="I1134" s="204" t="s">
        <v>1074</v>
      </c>
    </row>
    <row r="1135" spans="1:9" s="218" customFormat="1" x14ac:dyDescent="0.3">
      <c r="A1135" s="209"/>
      <c r="B1135" s="210"/>
      <c r="C1135" s="209"/>
      <c r="D1135" s="231"/>
      <c r="E1135" s="209"/>
      <c r="F1135" s="209" t="str">
        <f>+D1133</f>
        <v>1,070.00 บาท</v>
      </c>
      <c r="G1135" s="209" t="str">
        <f>+F1135</f>
        <v>1,070.00 บาท</v>
      </c>
      <c r="H1135" s="209" t="s">
        <v>1063</v>
      </c>
      <c r="I1135" s="209"/>
    </row>
    <row r="1136" spans="1:9" s="218" customFormat="1" x14ac:dyDescent="0.3">
      <c r="A1136" s="207">
        <v>5</v>
      </c>
      <c r="B1136" s="211" t="s">
        <v>1075</v>
      </c>
      <c r="C1136" s="207" t="s">
        <v>320</v>
      </c>
      <c r="D1136" s="318" t="s">
        <v>320</v>
      </c>
      <c r="E1136" s="208" t="s">
        <v>8</v>
      </c>
      <c r="F1136" s="204" t="s">
        <v>1076</v>
      </c>
      <c r="G1136" s="204" t="s">
        <v>1076</v>
      </c>
      <c r="H1136" s="204" t="s">
        <v>1066</v>
      </c>
      <c r="I1136" s="207" t="s">
        <v>1077</v>
      </c>
    </row>
    <row r="1137" spans="1:9" s="218" customFormat="1" x14ac:dyDescent="0.3">
      <c r="A1137" s="208"/>
      <c r="B1137" s="206"/>
      <c r="C1137" s="208"/>
      <c r="D1137" s="230"/>
      <c r="E1137" s="208"/>
      <c r="F1137" s="214" t="s">
        <v>1059</v>
      </c>
      <c r="G1137" s="214" t="s">
        <v>1060</v>
      </c>
      <c r="H1137" s="208" t="s">
        <v>1061</v>
      </c>
      <c r="I1137" s="204" t="s">
        <v>1078</v>
      </c>
    </row>
    <row r="1138" spans="1:9" s="218" customFormat="1" x14ac:dyDescent="0.3">
      <c r="A1138" s="209"/>
      <c r="B1138" s="210"/>
      <c r="C1138" s="209"/>
      <c r="D1138" s="231"/>
      <c r="E1138" s="209"/>
      <c r="F1138" s="209" t="str">
        <f>+D1136</f>
        <v>500.00 บาท</v>
      </c>
      <c r="G1138" s="209" t="str">
        <f>+F1138</f>
        <v>500.00 บาท</v>
      </c>
      <c r="H1138" s="209" t="s">
        <v>1063</v>
      </c>
      <c r="I1138" s="209"/>
    </row>
    <row r="1139" spans="1:9" s="218" customFormat="1" x14ac:dyDescent="0.3">
      <c r="A1139" s="11">
        <v>6</v>
      </c>
      <c r="B1139" s="205" t="s">
        <v>1079</v>
      </c>
      <c r="C1139" s="208" t="s">
        <v>1567</v>
      </c>
      <c r="D1139" s="230" t="s">
        <v>1567</v>
      </c>
      <c r="E1139" s="208" t="s">
        <v>8</v>
      </c>
      <c r="F1139" s="204" t="s">
        <v>28</v>
      </c>
      <c r="G1139" s="204" t="s">
        <v>28</v>
      </c>
      <c r="H1139" s="204" t="s">
        <v>1066</v>
      </c>
      <c r="I1139" s="207" t="s">
        <v>1080</v>
      </c>
    </row>
    <row r="1140" spans="1:9" s="218" customFormat="1" x14ac:dyDescent="0.3">
      <c r="A1140" s="208"/>
      <c r="B1140" s="206"/>
      <c r="C1140" s="208"/>
      <c r="D1140" s="230"/>
      <c r="E1140" s="208"/>
      <c r="F1140" s="208" t="s">
        <v>1059</v>
      </c>
      <c r="G1140" s="208" t="s">
        <v>1060</v>
      </c>
      <c r="H1140" s="208" t="s">
        <v>1061</v>
      </c>
      <c r="I1140" s="208" t="s">
        <v>1074</v>
      </c>
    </row>
    <row r="1141" spans="1:9" s="218" customFormat="1" x14ac:dyDescent="0.3">
      <c r="A1141" s="13"/>
      <c r="B1141" s="210"/>
      <c r="C1141" s="209"/>
      <c r="D1141" s="231"/>
      <c r="E1141" s="209"/>
      <c r="F1141" s="209" t="str">
        <f>+D1139</f>
        <v>526.00 บาท</v>
      </c>
      <c r="G1141" s="209" t="str">
        <f>+F1141</f>
        <v>526.00 บาท</v>
      </c>
      <c r="H1141" s="209" t="s">
        <v>1063</v>
      </c>
      <c r="I1141" s="231"/>
    </row>
    <row r="1142" spans="1:9" s="218" customFormat="1" x14ac:dyDescent="0.3">
      <c r="A1142" s="207">
        <v>7</v>
      </c>
      <c r="B1142" s="211" t="s">
        <v>1081</v>
      </c>
      <c r="C1142" s="214" t="s">
        <v>1568</v>
      </c>
      <c r="D1142" s="320" t="s">
        <v>1568</v>
      </c>
      <c r="E1142" s="208" t="s">
        <v>8</v>
      </c>
      <c r="F1142" s="204" t="s">
        <v>1082</v>
      </c>
      <c r="G1142" s="204" t="s">
        <v>1082</v>
      </c>
      <c r="H1142" s="204" t="s">
        <v>1058</v>
      </c>
      <c r="I1142" s="207" t="s">
        <v>383</v>
      </c>
    </row>
    <row r="1143" spans="1:9" s="218" customFormat="1" x14ac:dyDescent="0.3">
      <c r="A1143" s="208"/>
      <c r="B1143" s="206" t="s">
        <v>1083</v>
      </c>
      <c r="C1143" s="214"/>
      <c r="D1143" s="320"/>
      <c r="E1143" s="208"/>
      <c r="F1143" s="208" t="s">
        <v>1059</v>
      </c>
      <c r="G1143" s="208" t="s">
        <v>1060</v>
      </c>
      <c r="H1143" s="208" t="s">
        <v>1061</v>
      </c>
      <c r="I1143" s="208" t="s">
        <v>1084</v>
      </c>
    </row>
    <row r="1144" spans="1:9" s="218" customFormat="1" x14ac:dyDescent="0.3">
      <c r="A1144" s="209"/>
      <c r="B1144" s="213"/>
      <c r="C1144" s="209"/>
      <c r="D1144" s="231"/>
      <c r="E1144" s="209"/>
      <c r="F1144" s="209" t="str">
        <f>+D1142</f>
        <v>8,500.00 บาท</v>
      </c>
      <c r="G1144" s="209" t="str">
        <f>+F1144</f>
        <v>8,500.00 บาท</v>
      </c>
      <c r="H1144" s="209" t="s">
        <v>1063</v>
      </c>
      <c r="I1144" s="231"/>
    </row>
    <row r="1145" spans="1:9" s="218" customFormat="1" x14ac:dyDescent="0.3">
      <c r="A1145" s="214">
        <v>8</v>
      </c>
      <c r="B1145" s="211" t="s">
        <v>1085</v>
      </c>
      <c r="C1145" s="214" t="s">
        <v>1207</v>
      </c>
      <c r="D1145" s="320" t="s">
        <v>1207</v>
      </c>
      <c r="E1145" s="208" t="s">
        <v>8</v>
      </c>
      <c r="F1145" s="204" t="s">
        <v>1086</v>
      </c>
      <c r="G1145" s="204" t="s">
        <v>1087</v>
      </c>
      <c r="H1145" s="204" t="s">
        <v>1058</v>
      </c>
      <c r="I1145" s="207" t="s">
        <v>411</v>
      </c>
    </row>
    <row r="1146" spans="1:9" s="218" customFormat="1" x14ac:dyDescent="0.3">
      <c r="A1146" s="214"/>
      <c r="B1146" s="206"/>
      <c r="C1146" s="214"/>
      <c r="D1146" s="320"/>
      <c r="E1146" s="208"/>
      <c r="F1146" s="208" t="s">
        <v>1059</v>
      </c>
      <c r="G1146" s="208" t="s">
        <v>1060</v>
      </c>
      <c r="H1146" s="208" t="s">
        <v>1061</v>
      </c>
      <c r="I1146" s="208" t="s">
        <v>1088</v>
      </c>
    </row>
    <row r="1147" spans="1:9" s="218" customFormat="1" x14ac:dyDescent="0.3">
      <c r="A1147" s="209"/>
      <c r="B1147" s="213"/>
      <c r="C1147" s="209"/>
      <c r="D1147" s="231"/>
      <c r="E1147" s="209"/>
      <c r="F1147" s="209" t="str">
        <f>+D1145</f>
        <v>1,250.00 บาท</v>
      </c>
      <c r="G1147" s="209" t="str">
        <f>+F1147</f>
        <v>1,250.00 บาท</v>
      </c>
      <c r="H1147" s="209" t="s">
        <v>1063</v>
      </c>
      <c r="I1147" s="231"/>
    </row>
    <row r="1148" spans="1:9" s="218" customFormat="1" x14ac:dyDescent="0.3">
      <c r="A1148" s="204">
        <v>9</v>
      </c>
      <c r="B1148" s="211" t="s">
        <v>66</v>
      </c>
      <c r="C1148" s="214" t="s">
        <v>1045</v>
      </c>
      <c r="D1148" s="320" t="s">
        <v>1045</v>
      </c>
      <c r="E1148" s="208" t="s">
        <v>8</v>
      </c>
      <c r="F1148" s="204" t="s">
        <v>1089</v>
      </c>
      <c r="G1148" s="204" t="s">
        <v>1089</v>
      </c>
      <c r="H1148" s="204" t="s">
        <v>1066</v>
      </c>
      <c r="I1148" s="207" t="s">
        <v>130</v>
      </c>
    </row>
    <row r="1149" spans="1:9" s="218" customFormat="1" x14ac:dyDescent="0.3">
      <c r="A1149" s="208"/>
      <c r="B1149" s="206" t="s">
        <v>1090</v>
      </c>
      <c r="C1149" s="214"/>
      <c r="D1149" s="320"/>
      <c r="E1149" s="208"/>
      <c r="F1149" s="208" t="s">
        <v>1059</v>
      </c>
      <c r="G1149" s="208" t="s">
        <v>1060</v>
      </c>
      <c r="H1149" s="208" t="s">
        <v>1061</v>
      </c>
      <c r="I1149" s="208" t="s">
        <v>1091</v>
      </c>
    </row>
    <row r="1150" spans="1:9" s="218" customFormat="1" x14ac:dyDescent="0.3">
      <c r="A1150" s="209"/>
      <c r="B1150" s="213"/>
      <c r="C1150" s="209"/>
      <c r="D1150" s="231"/>
      <c r="E1150" s="209"/>
      <c r="F1150" s="209" t="str">
        <f>+D1148</f>
        <v>100.00 บาท</v>
      </c>
      <c r="G1150" s="209" t="str">
        <f>+F1150</f>
        <v>100.00 บาท</v>
      </c>
      <c r="H1150" s="209" t="s">
        <v>1063</v>
      </c>
      <c r="I1150" s="231"/>
    </row>
    <row r="1151" spans="1:9" s="218" customFormat="1" x14ac:dyDescent="0.3">
      <c r="A1151" s="204">
        <v>10</v>
      </c>
      <c r="B1151" s="205" t="s">
        <v>1092</v>
      </c>
      <c r="C1151" s="204" t="s">
        <v>1569</v>
      </c>
      <c r="D1151" s="319" t="s">
        <v>1569</v>
      </c>
      <c r="E1151" s="204" t="s">
        <v>8</v>
      </c>
      <c r="F1151" s="204" t="s">
        <v>1093</v>
      </c>
      <c r="G1151" s="204" t="s">
        <v>1093</v>
      </c>
      <c r="H1151" s="204" t="s">
        <v>1058</v>
      </c>
      <c r="I1151" s="207" t="s">
        <v>1094</v>
      </c>
    </row>
    <row r="1152" spans="1:9" s="218" customFormat="1" x14ac:dyDescent="0.3">
      <c r="A1152" s="208"/>
      <c r="B1152" s="206" t="s">
        <v>1095</v>
      </c>
      <c r="C1152" s="208"/>
      <c r="D1152" s="230"/>
      <c r="E1152" s="208"/>
      <c r="F1152" s="208" t="s">
        <v>1059</v>
      </c>
      <c r="G1152" s="208" t="s">
        <v>1060</v>
      </c>
      <c r="H1152" s="208" t="s">
        <v>1061</v>
      </c>
      <c r="I1152" s="204" t="s">
        <v>1096</v>
      </c>
    </row>
    <row r="1153" spans="1:9" s="218" customFormat="1" x14ac:dyDescent="0.3">
      <c r="A1153" s="209"/>
      <c r="B1153" s="210"/>
      <c r="C1153" s="209"/>
      <c r="D1153" s="231"/>
      <c r="E1153" s="209"/>
      <c r="F1153" s="209" t="str">
        <f>+D1151</f>
        <v>1,370.00 บาท</v>
      </c>
      <c r="G1153" s="209" t="str">
        <f>+F1153</f>
        <v>1,370.00 บาท</v>
      </c>
      <c r="H1153" s="209" t="s">
        <v>1063</v>
      </c>
      <c r="I1153" s="209"/>
    </row>
    <row r="1154" spans="1:9" s="218" customFormat="1" x14ac:dyDescent="0.3">
      <c r="A1154" s="204">
        <v>11</v>
      </c>
      <c r="B1154" s="205" t="s">
        <v>1097</v>
      </c>
      <c r="C1154" s="204" t="s">
        <v>70</v>
      </c>
      <c r="D1154" s="319" t="s">
        <v>70</v>
      </c>
      <c r="E1154" s="204" t="s">
        <v>8</v>
      </c>
      <c r="F1154" s="204" t="s">
        <v>1065</v>
      </c>
      <c r="G1154" s="204" t="s">
        <v>1065</v>
      </c>
      <c r="H1154" s="204" t="s">
        <v>1066</v>
      </c>
      <c r="I1154" s="207" t="s">
        <v>1098</v>
      </c>
    </row>
    <row r="1155" spans="1:9" s="218" customFormat="1" x14ac:dyDescent="0.3">
      <c r="A1155" s="208"/>
      <c r="B1155" s="206"/>
      <c r="C1155" s="208"/>
      <c r="D1155" s="230"/>
      <c r="E1155" s="208"/>
      <c r="F1155" s="208" t="s">
        <v>1059</v>
      </c>
      <c r="G1155" s="208" t="s">
        <v>1060</v>
      </c>
      <c r="H1155" s="208" t="s">
        <v>1061</v>
      </c>
      <c r="I1155" s="204" t="s">
        <v>1096</v>
      </c>
    </row>
    <row r="1156" spans="1:9" s="218" customFormat="1" x14ac:dyDescent="0.3">
      <c r="A1156" s="209"/>
      <c r="B1156" s="210"/>
      <c r="C1156" s="209"/>
      <c r="D1156" s="231"/>
      <c r="E1156" s="209"/>
      <c r="F1156" s="209" t="str">
        <f>+D1154</f>
        <v>990.00 บาท</v>
      </c>
      <c r="G1156" s="209" t="str">
        <f>+F1156</f>
        <v>990.00 บาท</v>
      </c>
      <c r="H1156" s="209" t="s">
        <v>1063</v>
      </c>
      <c r="I1156" s="209"/>
    </row>
    <row r="1157" spans="1:9" s="218" customFormat="1" x14ac:dyDescent="0.3">
      <c r="A1157" s="207">
        <v>12</v>
      </c>
      <c r="B1157" s="205" t="s">
        <v>1099</v>
      </c>
      <c r="C1157" s="208" t="s">
        <v>1570</v>
      </c>
      <c r="D1157" s="230" t="s">
        <v>1570</v>
      </c>
      <c r="E1157" s="208" t="s">
        <v>8</v>
      </c>
      <c r="F1157" s="204" t="s">
        <v>28</v>
      </c>
      <c r="G1157" s="204" t="s">
        <v>28</v>
      </c>
      <c r="H1157" s="204" t="s">
        <v>1066</v>
      </c>
      <c r="I1157" s="207" t="s">
        <v>1100</v>
      </c>
    </row>
    <row r="1158" spans="1:9" s="218" customFormat="1" x14ac:dyDescent="0.3">
      <c r="A1158" s="208"/>
      <c r="B1158" s="206"/>
      <c r="C1158" s="208"/>
      <c r="D1158" s="230"/>
      <c r="E1158" s="208"/>
      <c r="F1158" s="208" t="s">
        <v>1059</v>
      </c>
      <c r="G1158" s="208" t="s">
        <v>1060</v>
      </c>
      <c r="H1158" s="208" t="s">
        <v>1061</v>
      </c>
      <c r="I1158" s="204" t="s">
        <v>1101</v>
      </c>
    </row>
    <row r="1159" spans="1:9" s="218" customFormat="1" x14ac:dyDescent="0.3">
      <c r="A1159" s="209"/>
      <c r="B1159" s="210"/>
      <c r="C1159" s="209"/>
      <c r="D1159" s="231"/>
      <c r="E1159" s="209"/>
      <c r="F1159" s="209" t="str">
        <f>+D1157</f>
        <v>227.00 บาท</v>
      </c>
      <c r="G1159" s="209" t="str">
        <f>+F1159</f>
        <v>227.00 บาท</v>
      </c>
      <c r="H1159" s="209" t="s">
        <v>1063</v>
      </c>
      <c r="I1159" s="209"/>
    </row>
    <row r="1160" spans="1:9" s="218" customFormat="1" x14ac:dyDescent="0.3">
      <c r="A1160" s="12">
        <v>13</v>
      </c>
      <c r="B1160" s="205" t="s">
        <v>1102</v>
      </c>
      <c r="C1160" s="204" t="s">
        <v>470</v>
      </c>
      <c r="D1160" s="319" t="s">
        <v>470</v>
      </c>
      <c r="E1160" s="204" t="s">
        <v>8</v>
      </c>
      <c r="F1160" s="204" t="s">
        <v>1103</v>
      </c>
      <c r="G1160" s="204" t="s">
        <v>1103</v>
      </c>
      <c r="H1160" s="204" t="s">
        <v>1066</v>
      </c>
      <c r="I1160" s="204" t="s">
        <v>387</v>
      </c>
    </row>
    <row r="1161" spans="1:9" s="218" customFormat="1" x14ac:dyDescent="0.3">
      <c r="A1161" s="208"/>
      <c r="B1161" s="206"/>
      <c r="C1161" s="208"/>
      <c r="D1161" s="230"/>
      <c r="E1161" s="208"/>
      <c r="F1161" s="208" t="s">
        <v>1059</v>
      </c>
      <c r="G1161" s="208" t="s">
        <v>1060</v>
      </c>
      <c r="H1161" s="208" t="s">
        <v>1061</v>
      </c>
      <c r="I1161" s="204" t="s">
        <v>1101</v>
      </c>
    </row>
    <row r="1162" spans="1:9" s="221" customFormat="1" x14ac:dyDescent="0.3">
      <c r="A1162" s="209"/>
      <c r="B1162" s="210"/>
      <c r="C1162" s="209"/>
      <c r="D1162" s="231"/>
      <c r="E1162" s="209"/>
      <c r="F1162" s="13" t="str">
        <f>+D1160</f>
        <v>750.00 บาท</v>
      </c>
      <c r="G1162" s="13" t="str">
        <f>+F1162</f>
        <v>750.00 บาท</v>
      </c>
      <c r="H1162" s="209"/>
      <c r="I1162" s="209"/>
    </row>
    <row r="1163" spans="1:9" s="218" customFormat="1" x14ac:dyDescent="0.3">
      <c r="A1163" s="12">
        <v>14</v>
      </c>
      <c r="B1163" s="205" t="s">
        <v>1104</v>
      </c>
      <c r="C1163" s="204" t="s">
        <v>299</v>
      </c>
      <c r="D1163" s="319" t="s">
        <v>299</v>
      </c>
      <c r="E1163" s="204" t="s">
        <v>8</v>
      </c>
      <c r="F1163" s="204" t="s">
        <v>1105</v>
      </c>
      <c r="G1163" s="204" t="s">
        <v>1105</v>
      </c>
      <c r="H1163" s="204" t="s">
        <v>1066</v>
      </c>
      <c r="I1163" s="204" t="s">
        <v>1106</v>
      </c>
    </row>
    <row r="1164" spans="1:9" s="218" customFormat="1" x14ac:dyDescent="0.3">
      <c r="A1164" s="208"/>
      <c r="B1164" s="206"/>
      <c r="C1164" s="208"/>
      <c r="D1164" s="230"/>
      <c r="E1164" s="263"/>
      <c r="F1164" s="208" t="s">
        <v>1059</v>
      </c>
      <c r="G1164" s="208" t="s">
        <v>1060</v>
      </c>
      <c r="H1164" s="208" t="s">
        <v>1061</v>
      </c>
      <c r="I1164" s="204" t="s">
        <v>1101</v>
      </c>
    </row>
    <row r="1165" spans="1:9" s="218" customFormat="1" x14ac:dyDescent="0.3">
      <c r="A1165" s="13"/>
      <c r="B1165" s="210"/>
      <c r="C1165" s="209"/>
      <c r="D1165" s="231"/>
      <c r="E1165" s="209"/>
      <c r="F1165" s="13" t="str">
        <f>+D1163</f>
        <v>1,200.00 บาท</v>
      </c>
      <c r="G1165" s="13" t="str">
        <f>+F1165</f>
        <v>1,200.00 บาท</v>
      </c>
      <c r="H1165" s="209" t="s">
        <v>1063</v>
      </c>
      <c r="I1165" s="209"/>
    </row>
    <row r="1166" spans="1:9" s="218" customFormat="1" x14ac:dyDescent="0.3">
      <c r="A1166" s="204">
        <v>15</v>
      </c>
      <c r="B1166" s="212" t="s">
        <v>1107</v>
      </c>
      <c r="C1166" s="207" t="s">
        <v>1029</v>
      </c>
      <c r="D1166" s="318" t="s">
        <v>1029</v>
      </c>
      <c r="E1166" s="208" t="s">
        <v>8</v>
      </c>
      <c r="F1166" s="204" t="s">
        <v>1093</v>
      </c>
      <c r="G1166" s="204" t="s">
        <v>1093</v>
      </c>
      <c r="H1166" s="204" t="s">
        <v>1066</v>
      </c>
      <c r="I1166" s="204" t="s">
        <v>1108</v>
      </c>
    </row>
    <row r="1167" spans="1:9" s="218" customFormat="1" x14ac:dyDescent="0.3">
      <c r="A1167" s="208"/>
      <c r="B1167" s="206"/>
      <c r="C1167" s="208"/>
      <c r="D1167" s="230"/>
      <c r="E1167" s="263"/>
      <c r="F1167" s="208" t="s">
        <v>1059</v>
      </c>
      <c r="G1167" s="208" t="s">
        <v>1060</v>
      </c>
      <c r="H1167" s="208" t="s">
        <v>1061</v>
      </c>
      <c r="I1167" s="204" t="s">
        <v>1109</v>
      </c>
    </row>
    <row r="1168" spans="1:9" s="218" customFormat="1" x14ac:dyDescent="0.3">
      <c r="A1168" s="209"/>
      <c r="B1168" s="210"/>
      <c r="C1168" s="209"/>
      <c r="D1168" s="231"/>
      <c r="E1168" s="209"/>
      <c r="F1168" s="13" t="str">
        <f>+D1166</f>
        <v>120.00 บาท</v>
      </c>
      <c r="G1168" s="13" t="str">
        <f>+F1168</f>
        <v>120.00 บาท</v>
      </c>
      <c r="H1168" s="209" t="s">
        <v>1063</v>
      </c>
      <c r="I1168" s="209"/>
    </row>
    <row r="1169" spans="1:9" s="218" customFormat="1" x14ac:dyDescent="0.3">
      <c r="A1169" s="204">
        <v>16</v>
      </c>
      <c r="B1169" s="205" t="s">
        <v>1110</v>
      </c>
      <c r="C1169" s="204" t="s">
        <v>1571</v>
      </c>
      <c r="D1169" s="319" t="s">
        <v>1571</v>
      </c>
      <c r="E1169" s="208" t="s">
        <v>8</v>
      </c>
      <c r="F1169" s="204" t="s">
        <v>1105</v>
      </c>
      <c r="G1169" s="204" t="s">
        <v>1105</v>
      </c>
      <c r="H1169" s="204" t="s">
        <v>1058</v>
      </c>
      <c r="I1169" s="204" t="s">
        <v>1111</v>
      </c>
    </row>
    <row r="1170" spans="1:9" s="218" customFormat="1" x14ac:dyDescent="0.3">
      <c r="A1170" s="208"/>
      <c r="B1170" s="206"/>
      <c r="C1170" s="208"/>
      <c r="D1170" s="230"/>
      <c r="E1170" s="208"/>
      <c r="F1170" s="208" t="s">
        <v>1059</v>
      </c>
      <c r="G1170" s="208" t="s">
        <v>1060</v>
      </c>
      <c r="H1170" s="208" t="s">
        <v>1061</v>
      </c>
      <c r="I1170" s="204" t="s">
        <v>1112</v>
      </c>
    </row>
    <row r="1171" spans="1:9" s="218" customFormat="1" x14ac:dyDescent="0.3">
      <c r="A1171" s="209"/>
      <c r="B1171" s="210"/>
      <c r="C1171" s="209"/>
      <c r="D1171" s="231"/>
      <c r="E1171" s="209"/>
      <c r="F1171" s="209" t="str">
        <f>+D1169</f>
        <v>1,560.00 บาท</v>
      </c>
      <c r="G1171" s="209" t="str">
        <f>+F1171</f>
        <v>1,560.00 บาท</v>
      </c>
      <c r="H1171" s="209" t="s">
        <v>1063</v>
      </c>
      <c r="I1171" s="209"/>
    </row>
    <row r="1172" spans="1:9" s="218" customFormat="1" x14ac:dyDescent="0.3">
      <c r="A1172" s="204">
        <v>17</v>
      </c>
      <c r="B1172" s="205" t="s">
        <v>74</v>
      </c>
      <c r="C1172" s="204" t="s">
        <v>1572</v>
      </c>
      <c r="D1172" s="319" t="s">
        <v>1572</v>
      </c>
      <c r="E1172" s="208" t="s">
        <v>8</v>
      </c>
      <c r="F1172" s="204" t="s">
        <v>1065</v>
      </c>
      <c r="G1172" s="204" t="s">
        <v>1065</v>
      </c>
      <c r="H1172" s="204" t="s">
        <v>1058</v>
      </c>
      <c r="I1172" s="204" t="s">
        <v>1113</v>
      </c>
    </row>
    <row r="1173" spans="1:9" s="218" customFormat="1" x14ac:dyDescent="0.3">
      <c r="A1173" s="208"/>
      <c r="B1173" s="206"/>
      <c r="C1173" s="208"/>
      <c r="D1173" s="230"/>
      <c r="E1173" s="208"/>
      <c r="F1173" s="208" t="s">
        <v>1059</v>
      </c>
      <c r="G1173" s="208" t="s">
        <v>1060</v>
      </c>
      <c r="H1173" s="208" t="s">
        <v>1061</v>
      </c>
      <c r="I1173" s="204" t="s">
        <v>1114</v>
      </c>
    </row>
    <row r="1174" spans="1:9" s="218" customFormat="1" x14ac:dyDescent="0.3">
      <c r="A1174" s="209"/>
      <c r="B1174" s="210"/>
      <c r="C1174" s="209"/>
      <c r="D1174" s="231"/>
      <c r="E1174" s="209"/>
      <c r="F1174" s="209" t="str">
        <f>+D1172</f>
        <v>2,490.00 บาท</v>
      </c>
      <c r="G1174" s="209" t="str">
        <f>+F1174</f>
        <v>2,490.00 บาท</v>
      </c>
      <c r="H1174" s="209" t="s">
        <v>1063</v>
      </c>
      <c r="I1174" s="209"/>
    </row>
    <row r="1175" spans="1:9" s="218" customFormat="1" x14ac:dyDescent="0.3">
      <c r="A1175" s="204">
        <v>18</v>
      </c>
      <c r="B1175" s="205" t="s">
        <v>1115</v>
      </c>
      <c r="C1175" s="204" t="s">
        <v>1573</v>
      </c>
      <c r="D1175" s="319" t="s">
        <v>1573</v>
      </c>
      <c r="E1175" s="208" t="s">
        <v>8</v>
      </c>
      <c r="F1175" s="204" t="s">
        <v>1065</v>
      </c>
      <c r="G1175" s="204" t="s">
        <v>1065</v>
      </c>
      <c r="H1175" s="204" t="s">
        <v>1066</v>
      </c>
      <c r="I1175" s="204" t="s">
        <v>1116</v>
      </c>
    </row>
    <row r="1176" spans="1:9" s="218" customFormat="1" x14ac:dyDescent="0.3">
      <c r="A1176" s="208"/>
      <c r="B1176" s="206"/>
      <c r="C1176" s="208"/>
      <c r="D1176" s="230"/>
      <c r="E1176" s="208"/>
      <c r="F1176" s="208" t="s">
        <v>1059</v>
      </c>
      <c r="G1176" s="208" t="s">
        <v>1060</v>
      </c>
      <c r="H1176" s="208" t="s">
        <v>1061</v>
      </c>
      <c r="I1176" s="204" t="s">
        <v>1114</v>
      </c>
    </row>
    <row r="1177" spans="1:9" s="218" customFormat="1" x14ac:dyDescent="0.3">
      <c r="A1177" s="209"/>
      <c r="B1177" s="210"/>
      <c r="C1177" s="209"/>
      <c r="D1177" s="231"/>
      <c r="E1177" s="209"/>
      <c r="F1177" s="209" t="str">
        <f>+D1175</f>
        <v>240.00 บาท</v>
      </c>
      <c r="G1177" s="209" t="str">
        <f>+F1177</f>
        <v>240.00 บาท</v>
      </c>
      <c r="H1177" s="209" t="s">
        <v>1063</v>
      </c>
      <c r="I1177" s="209"/>
    </row>
    <row r="1178" spans="1:9" s="218" customFormat="1" x14ac:dyDescent="0.3">
      <c r="A1178" s="204">
        <v>19</v>
      </c>
      <c r="B1178" s="205" t="s">
        <v>1117</v>
      </c>
      <c r="C1178" s="204" t="s">
        <v>1570</v>
      </c>
      <c r="D1178" s="319" t="s">
        <v>1570</v>
      </c>
      <c r="E1178" s="208" t="s">
        <v>8</v>
      </c>
      <c r="F1178" s="204" t="s">
        <v>28</v>
      </c>
      <c r="G1178" s="204" t="s">
        <v>28</v>
      </c>
      <c r="H1178" s="204" t="s">
        <v>1066</v>
      </c>
      <c r="I1178" s="204" t="s">
        <v>1118</v>
      </c>
    </row>
    <row r="1179" spans="1:9" s="218" customFormat="1" x14ac:dyDescent="0.3">
      <c r="A1179" s="208"/>
      <c r="B1179" s="206"/>
      <c r="C1179" s="208"/>
      <c r="D1179" s="230"/>
      <c r="E1179" s="208"/>
      <c r="F1179" s="208" t="s">
        <v>1059</v>
      </c>
      <c r="G1179" s="208" t="s">
        <v>1060</v>
      </c>
      <c r="H1179" s="208" t="s">
        <v>1061</v>
      </c>
      <c r="I1179" s="204" t="s">
        <v>1119</v>
      </c>
    </row>
    <row r="1180" spans="1:9" s="218" customFormat="1" x14ac:dyDescent="0.3">
      <c r="A1180" s="209"/>
      <c r="B1180" s="210"/>
      <c r="C1180" s="209"/>
      <c r="D1180" s="231"/>
      <c r="E1180" s="209"/>
      <c r="F1180" s="209" t="str">
        <f>+D1178</f>
        <v>227.00 บาท</v>
      </c>
      <c r="G1180" s="209" t="str">
        <f>+F1180</f>
        <v>227.00 บาท</v>
      </c>
      <c r="H1180" s="209" t="s">
        <v>1063</v>
      </c>
      <c r="I1180" s="209"/>
    </row>
    <row r="1181" spans="1:9" s="218" customFormat="1" x14ac:dyDescent="0.3">
      <c r="A1181" s="208">
        <v>20</v>
      </c>
      <c r="B1181" s="205" t="s">
        <v>1120</v>
      </c>
      <c r="C1181" s="204" t="s">
        <v>1573</v>
      </c>
      <c r="D1181" s="319" t="s">
        <v>1573</v>
      </c>
      <c r="E1181" s="208" t="s">
        <v>8</v>
      </c>
      <c r="F1181" s="204" t="s">
        <v>28</v>
      </c>
      <c r="G1181" s="204" t="s">
        <v>28</v>
      </c>
      <c r="H1181" s="204" t="s">
        <v>1066</v>
      </c>
      <c r="I1181" s="204" t="s">
        <v>1121</v>
      </c>
    </row>
    <row r="1182" spans="1:9" s="218" customFormat="1" x14ac:dyDescent="0.3">
      <c r="A1182" s="208"/>
      <c r="B1182" s="206"/>
      <c r="C1182" s="208"/>
      <c r="D1182" s="230"/>
      <c r="E1182" s="208"/>
      <c r="F1182" s="208" t="s">
        <v>1059</v>
      </c>
      <c r="G1182" s="208" t="s">
        <v>1060</v>
      </c>
      <c r="H1182" s="208" t="s">
        <v>1061</v>
      </c>
      <c r="I1182" s="204" t="s">
        <v>1119</v>
      </c>
    </row>
    <row r="1183" spans="1:9" s="218" customFormat="1" x14ac:dyDescent="0.3">
      <c r="A1183" s="209"/>
      <c r="B1183" s="210"/>
      <c r="C1183" s="209"/>
      <c r="D1183" s="231"/>
      <c r="E1183" s="209"/>
      <c r="F1183" s="209" t="str">
        <f>+D1181</f>
        <v>240.00 บาท</v>
      </c>
      <c r="G1183" s="209" t="str">
        <f>+F1183</f>
        <v>240.00 บาท</v>
      </c>
      <c r="H1183" s="209" t="s">
        <v>1063</v>
      </c>
      <c r="I1183" s="209"/>
    </row>
    <row r="1184" spans="1:9" s="218" customFormat="1" x14ac:dyDescent="0.3">
      <c r="A1184" s="208">
        <v>21</v>
      </c>
      <c r="B1184" s="212" t="s">
        <v>275</v>
      </c>
      <c r="C1184" s="207" t="s">
        <v>852</v>
      </c>
      <c r="D1184" s="318" t="s">
        <v>852</v>
      </c>
      <c r="E1184" s="208" t="s">
        <v>8</v>
      </c>
      <c r="F1184" s="11" t="s">
        <v>1122</v>
      </c>
      <c r="G1184" s="11" t="s">
        <v>1122</v>
      </c>
      <c r="H1184" s="204" t="s">
        <v>1066</v>
      </c>
      <c r="I1184" s="204" t="s">
        <v>151</v>
      </c>
    </row>
    <row r="1185" spans="1:9" s="218" customFormat="1" x14ac:dyDescent="0.3">
      <c r="A1185" s="208"/>
      <c r="B1185" s="206" t="s">
        <v>1123</v>
      </c>
      <c r="C1185" s="208"/>
      <c r="D1185" s="230"/>
      <c r="E1185" s="263"/>
      <c r="F1185" s="208" t="s">
        <v>1059</v>
      </c>
      <c r="G1185" s="208" t="s">
        <v>1060</v>
      </c>
      <c r="H1185" s="230" t="s">
        <v>1061</v>
      </c>
      <c r="I1185" s="208" t="s">
        <v>1124</v>
      </c>
    </row>
    <row r="1186" spans="1:9" s="218" customFormat="1" x14ac:dyDescent="0.3">
      <c r="A1186" s="209"/>
      <c r="B1186" s="210"/>
      <c r="C1186" s="209"/>
      <c r="D1186" s="231"/>
      <c r="E1186" s="209"/>
      <c r="F1186" s="13" t="str">
        <f>+D1184</f>
        <v>400.00 บาท</v>
      </c>
      <c r="G1186" s="13" t="str">
        <f>+F1186</f>
        <v>400.00 บาท</v>
      </c>
      <c r="H1186" s="209" t="s">
        <v>1063</v>
      </c>
      <c r="I1186" s="209"/>
    </row>
    <row r="1187" spans="1:9" s="218" customFormat="1" x14ac:dyDescent="0.3">
      <c r="A1187" s="208">
        <v>22</v>
      </c>
      <c r="B1187" s="205" t="s">
        <v>1125</v>
      </c>
      <c r="C1187" s="204" t="s">
        <v>1574</v>
      </c>
      <c r="D1187" s="319" t="s">
        <v>1574</v>
      </c>
      <c r="E1187" s="208" t="s">
        <v>8</v>
      </c>
      <c r="F1187" s="204" t="s">
        <v>1087</v>
      </c>
      <c r="G1187" s="204" t="s">
        <v>1087</v>
      </c>
      <c r="H1187" s="204" t="s">
        <v>1066</v>
      </c>
      <c r="I1187" s="204" t="s">
        <v>383</v>
      </c>
    </row>
    <row r="1188" spans="1:9" s="218" customFormat="1" x14ac:dyDescent="0.3">
      <c r="A1188" s="208"/>
      <c r="B1188" s="206"/>
      <c r="C1188" s="208"/>
      <c r="D1188" s="230"/>
      <c r="E1188" s="208"/>
      <c r="F1188" s="208" t="s">
        <v>1059</v>
      </c>
      <c r="G1188" s="208" t="s">
        <v>1060</v>
      </c>
      <c r="H1188" s="208" t="s">
        <v>1061</v>
      </c>
      <c r="I1188" s="204" t="s">
        <v>1126</v>
      </c>
    </row>
    <row r="1189" spans="1:9" s="218" customFormat="1" x14ac:dyDescent="0.3">
      <c r="A1189" s="209"/>
      <c r="B1189" s="210"/>
      <c r="C1189" s="209"/>
      <c r="D1189" s="231"/>
      <c r="E1189" s="209"/>
      <c r="F1189" s="209" t="str">
        <f>+D1187</f>
        <v>2,604.00 บาท</v>
      </c>
      <c r="G1189" s="209" t="str">
        <f>+F1189</f>
        <v>2,604.00 บาท</v>
      </c>
      <c r="H1189" s="209" t="s">
        <v>1063</v>
      </c>
      <c r="I1189" s="209"/>
    </row>
    <row r="1190" spans="1:9" s="218" customFormat="1" x14ac:dyDescent="0.3">
      <c r="A1190" s="204">
        <v>23</v>
      </c>
      <c r="B1190" s="205" t="s">
        <v>1127</v>
      </c>
      <c r="C1190" s="204" t="s">
        <v>1575</v>
      </c>
      <c r="D1190" s="319" t="s">
        <v>1575</v>
      </c>
      <c r="E1190" s="208" t="s">
        <v>8</v>
      </c>
      <c r="F1190" s="204" t="s">
        <v>1122</v>
      </c>
      <c r="G1190" s="204" t="s">
        <v>1122</v>
      </c>
      <c r="H1190" s="204" t="s">
        <v>1058</v>
      </c>
      <c r="I1190" s="204" t="s">
        <v>1128</v>
      </c>
    </row>
    <row r="1191" spans="1:9" s="218" customFormat="1" x14ac:dyDescent="0.3">
      <c r="A1191" s="208"/>
      <c r="B1191" s="206"/>
      <c r="C1191" s="208"/>
      <c r="D1191" s="230"/>
      <c r="E1191" s="208"/>
      <c r="F1191" s="208" t="s">
        <v>1059</v>
      </c>
      <c r="G1191" s="208" t="s">
        <v>1060</v>
      </c>
      <c r="H1191" s="208" t="s">
        <v>1061</v>
      </c>
      <c r="I1191" s="204" t="s">
        <v>1129</v>
      </c>
    </row>
    <row r="1192" spans="1:9" s="218" customFormat="1" x14ac:dyDescent="0.3">
      <c r="A1192" s="209"/>
      <c r="B1192" s="210"/>
      <c r="C1192" s="209"/>
      <c r="D1192" s="231"/>
      <c r="E1192" s="209"/>
      <c r="F1192" s="209" t="str">
        <f>+D1190</f>
        <v>770.00 บาท</v>
      </c>
      <c r="G1192" s="209" t="str">
        <f>+F1192</f>
        <v>770.00 บาท</v>
      </c>
      <c r="H1192" s="209" t="s">
        <v>1063</v>
      </c>
      <c r="I1192" s="209"/>
    </row>
    <row r="1193" spans="1:9" s="218" customFormat="1" x14ac:dyDescent="0.3">
      <c r="A1193" s="204">
        <v>24</v>
      </c>
      <c r="B1193" s="205" t="s">
        <v>1130</v>
      </c>
      <c r="C1193" s="204" t="s">
        <v>641</v>
      </c>
      <c r="D1193" s="319" t="s">
        <v>641</v>
      </c>
      <c r="E1193" s="208" t="s">
        <v>8</v>
      </c>
      <c r="F1193" s="204" t="s">
        <v>28</v>
      </c>
      <c r="G1193" s="204" t="s">
        <v>28</v>
      </c>
      <c r="H1193" s="204" t="s">
        <v>1058</v>
      </c>
      <c r="I1193" s="204" t="s">
        <v>1131</v>
      </c>
    </row>
    <row r="1194" spans="1:9" s="218" customFormat="1" x14ac:dyDescent="0.3">
      <c r="A1194" s="208"/>
      <c r="B1194" s="206"/>
      <c r="C1194" s="208"/>
      <c r="D1194" s="230"/>
      <c r="E1194" s="208"/>
      <c r="F1194" s="208" t="s">
        <v>1059</v>
      </c>
      <c r="G1194" s="208" t="s">
        <v>1060</v>
      </c>
      <c r="H1194" s="208" t="s">
        <v>1061</v>
      </c>
      <c r="I1194" s="204" t="s">
        <v>1132</v>
      </c>
    </row>
    <row r="1195" spans="1:9" s="218" customFormat="1" x14ac:dyDescent="0.3">
      <c r="A1195" s="209"/>
      <c r="B1195" s="210"/>
      <c r="C1195" s="209"/>
      <c r="D1195" s="231"/>
      <c r="E1195" s="209"/>
      <c r="F1195" s="209" t="str">
        <f>+D1193</f>
        <v>320.00 บาท</v>
      </c>
      <c r="G1195" s="209" t="str">
        <f>+F1195</f>
        <v>320.00 บาท</v>
      </c>
      <c r="H1195" s="209" t="s">
        <v>1063</v>
      </c>
      <c r="I1195" s="209"/>
    </row>
    <row r="1196" spans="1:9" s="218" customFormat="1" x14ac:dyDescent="0.3">
      <c r="A1196" s="204">
        <v>25</v>
      </c>
      <c r="B1196" s="205" t="s">
        <v>1133</v>
      </c>
      <c r="C1196" s="204" t="s">
        <v>1576</v>
      </c>
      <c r="D1196" s="319" t="s">
        <v>1576</v>
      </c>
      <c r="E1196" s="208" t="s">
        <v>8</v>
      </c>
      <c r="F1196" s="204" t="s">
        <v>28</v>
      </c>
      <c r="G1196" s="204" t="s">
        <v>28</v>
      </c>
      <c r="H1196" s="204" t="s">
        <v>1066</v>
      </c>
      <c r="I1196" s="204" t="s">
        <v>1134</v>
      </c>
    </row>
    <row r="1197" spans="1:9" s="218" customFormat="1" x14ac:dyDescent="0.3">
      <c r="A1197" s="208"/>
      <c r="B1197" s="206"/>
      <c r="C1197" s="208"/>
      <c r="D1197" s="230"/>
      <c r="E1197" s="208"/>
      <c r="F1197" s="208" t="s">
        <v>1059</v>
      </c>
      <c r="G1197" s="208" t="s">
        <v>1060</v>
      </c>
      <c r="H1197" s="208" t="s">
        <v>1061</v>
      </c>
      <c r="I1197" s="204" t="s">
        <v>1135</v>
      </c>
    </row>
    <row r="1198" spans="1:9" s="218" customFormat="1" x14ac:dyDescent="0.3">
      <c r="A1198" s="209"/>
      <c r="B1198" s="210"/>
      <c r="C1198" s="209"/>
      <c r="D1198" s="231"/>
      <c r="E1198" s="209"/>
      <c r="F1198" s="209" t="str">
        <f>+D1196</f>
        <v>135.00 บาท</v>
      </c>
      <c r="G1198" s="209" t="str">
        <f>+F1198</f>
        <v>135.00 บาท</v>
      </c>
      <c r="H1198" s="209" t="s">
        <v>1063</v>
      </c>
      <c r="I1198" s="209"/>
    </row>
    <row r="1199" spans="1:9" s="218" customFormat="1" x14ac:dyDescent="0.3">
      <c r="A1199" s="12">
        <v>26</v>
      </c>
      <c r="B1199" s="205" t="s">
        <v>1136</v>
      </c>
      <c r="C1199" s="204" t="s">
        <v>1577</v>
      </c>
      <c r="D1199" s="319" t="s">
        <v>1577</v>
      </c>
      <c r="E1199" s="208" t="s">
        <v>8</v>
      </c>
      <c r="F1199" s="204" t="s">
        <v>1137</v>
      </c>
      <c r="G1199" s="204" t="s">
        <v>1137</v>
      </c>
      <c r="H1199" s="204" t="s">
        <v>1058</v>
      </c>
      <c r="I1199" s="204" t="s">
        <v>386</v>
      </c>
    </row>
    <row r="1200" spans="1:9" s="218" customFormat="1" x14ac:dyDescent="0.3">
      <c r="A1200" s="208"/>
      <c r="B1200" s="206" t="s">
        <v>1138</v>
      </c>
      <c r="C1200" s="208"/>
      <c r="D1200" s="230"/>
      <c r="E1200" s="208"/>
      <c r="F1200" s="208" t="s">
        <v>1059</v>
      </c>
      <c r="G1200" s="208" t="s">
        <v>1060</v>
      </c>
      <c r="H1200" s="208" t="s">
        <v>1061</v>
      </c>
      <c r="I1200" s="204" t="s">
        <v>1135</v>
      </c>
    </row>
    <row r="1201" spans="1:9" s="218" customFormat="1" x14ac:dyDescent="0.3">
      <c r="A1201" s="13"/>
      <c r="B1201" s="210"/>
      <c r="C1201" s="209"/>
      <c r="D1201" s="231"/>
      <c r="E1201" s="209"/>
      <c r="F1201" s="209" t="str">
        <f>+D1199</f>
        <v>1000.00 บาท</v>
      </c>
      <c r="G1201" s="209" t="str">
        <f>+F1201</f>
        <v>1000.00 บาท</v>
      </c>
      <c r="H1201" s="209" t="s">
        <v>1063</v>
      </c>
      <c r="I1201" s="209"/>
    </row>
    <row r="1202" spans="1:9" s="218" customFormat="1" x14ac:dyDescent="0.3">
      <c r="A1202" s="12">
        <v>27</v>
      </c>
      <c r="B1202" s="205" t="s">
        <v>1139</v>
      </c>
      <c r="C1202" s="204" t="s">
        <v>299</v>
      </c>
      <c r="D1202" s="319" t="s">
        <v>299</v>
      </c>
      <c r="E1202" s="208" t="s">
        <v>8</v>
      </c>
      <c r="F1202" s="204" t="s">
        <v>1140</v>
      </c>
      <c r="G1202" s="204" t="s">
        <v>1140</v>
      </c>
      <c r="H1202" s="204" t="s">
        <v>1066</v>
      </c>
      <c r="I1202" s="204" t="s">
        <v>1141</v>
      </c>
    </row>
    <row r="1203" spans="1:9" s="218" customFormat="1" x14ac:dyDescent="0.3">
      <c r="A1203" s="208"/>
      <c r="B1203" s="206"/>
      <c r="C1203" s="208"/>
      <c r="D1203" s="230"/>
      <c r="E1203" s="208"/>
      <c r="F1203" s="208" t="s">
        <v>1059</v>
      </c>
      <c r="G1203" s="208" t="s">
        <v>1060</v>
      </c>
      <c r="H1203" s="208" t="s">
        <v>1061</v>
      </c>
      <c r="I1203" s="204" t="s">
        <v>1142</v>
      </c>
    </row>
    <row r="1204" spans="1:9" s="221" customFormat="1" x14ac:dyDescent="0.3">
      <c r="A1204" s="13"/>
      <c r="B1204" s="210"/>
      <c r="C1204" s="209"/>
      <c r="D1204" s="231"/>
      <c r="E1204" s="209"/>
      <c r="F1204" s="13" t="str">
        <f>+D1202</f>
        <v>1,200.00 บาท</v>
      </c>
      <c r="G1204" s="13" t="str">
        <f>+F1204</f>
        <v>1,200.00 บาท</v>
      </c>
      <c r="H1204" s="209" t="s">
        <v>1063</v>
      </c>
      <c r="I1204" s="209"/>
    </row>
    <row r="1205" spans="1:9" s="218" customFormat="1" x14ac:dyDescent="0.3">
      <c r="A1205" s="215">
        <v>28</v>
      </c>
      <c r="B1205" s="205" t="s">
        <v>1143</v>
      </c>
      <c r="C1205" s="204" t="s">
        <v>1578</v>
      </c>
      <c r="D1205" s="319" t="s">
        <v>1578</v>
      </c>
      <c r="E1205" s="204" t="s">
        <v>8</v>
      </c>
      <c r="F1205" s="204" t="s">
        <v>870</v>
      </c>
      <c r="G1205" s="204" t="s">
        <v>870</v>
      </c>
      <c r="H1205" s="204" t="s">
        <v>1066</v>
      </c>
      <c r="I1205" s="204" t="s">
        <v>386</v>
      </c>
    </row>
    <row r="1206" spans="1:9" s="218" customFormat="1" x14ac:dyDescent="0.3">
      <c r="A1206" s="216"/>
      <c r="B1206" s="206"/>
      <c r="C1206" s="208"/>
      <c r="D1206" s="230"/>
      <c r="E1206" s="208"/>
      <c r="F1206" s="208" t="s">
        <v>1059</v>
      </c>
      <c r="G1206" s="208" t="s">
        <v>1060</v>
      </c>
      <c r="H1206" s="208" t="s">
        <v>1061</v>
      </c>
      <c r="I1206" s="204" t="s">
        <v>1144</v>
      </c>
    </row>
    <row r="1207" spans="1:9" s="218" customFormat="1" x14ac:dyDescent="0.3">
      <c r="A1207" s="217"/>
      <c r="B1207" s="210"/>
      <c r="C1207" s="209"/>
      <c r="D1207" s="231"/>
      <c r="E1207" s="209"/>
      <c r="F1207" s="209" t="str">
        <f>+D1205</f>
        <v>180.00 บาท</v>
      </c>
      <c r="G1207" s="209" t="str">
        <f>+F1207</f>
        <v>180.00 บาท</v>
      </c>
      <c r="H1207" s="209" t="s">
        <v>1063</v>
      </c>
      <c r="I1207" s="209"/>
    </row>
    <row r="1208" spans="1:9" s="218" customFormat="1" x14ac:dyDescent="0.3">
      <c r="A1208" s="204">
        <v>29</v>
      </c>
      <c r="B1208" s="205" t="s">
        <v>1145</v>
      </c>
      <c r="C1208" s="204" t="s">
        <v>1036</v>
      </c>
      <c r="D1208" s="319" t="s">
        <v>1036</v>
      </c>
      <c r="E1208" s="208" t="s">
        <v>8</v>
      </c>
      <c r="F1208" s="204" t="s">
        <v>870</v>
      </c>
      <c r="G1208" s="204" t="s">
        <v>870</v>
      </c>
      <c r="H1208" s="204" t="s">
        <v>1066</v>
      </c>
      <c r="I1208" s="204" t="s">
        <v>387</v>
      </c>
    </row>
    <row r="1209" spans="1:9" s="218" customFormat="1" x14ac:dyDescent="0.3">
      <c r="A1209" s="208"/>
      <c r="B1209" s="206"/>
      <c r="C1209" s="208"/>
      <c r="D1209" s="230"/>
      <c r="E1209" s="208"/>
      <c r="F1209" s="208" t="s">
        <v>1059</v>
      </c>
      <c r="G1209" s="208" t="s">
        <v>1060</v>
      </c>
      <c r="H1209" s="208" t="s">
        <v>1061</v>
      </c>
      <c r="I1209" s="204" t="s">
        <v>1144</v>
      </c>
    </row>
    <row r="1210" spans="1:9" s="218" customFormat="1" x14ac:dyDescent="0.3">
      <c r="A1210" s="209"/>
      <c r="B1210" s="210"/>
      <c r="C1210" s="209"/>
      <c r="D1210" s="231"/>
      <c r="E1210" s="209"/>
      <c r="F1210" s="209" t="str">
        <f>+D1208</f>
        <v>2,700.00 บาท</v>
      </c>
      <c r="G1210" s="209" t="str">
        <f>+F1210</f>
        <v>2,700.00 บาท</v>
      </c>
      <c r="H1210" s="209" t="s">
        <v>1063</v>
      </c>
      <c r="I1210" s="209"/>
    </row>
    <row r="1211" spans="1:9" s="218" customFormat="1" x14ac:dyDescent="0.3">
      <c r="A1211" s="204">
        <v>30</v>
      </c>
      <c r="B1211" s="205" t="s">
        <v>1146</v>
      </c>
      <c r="C1211" s="204" t="s">
        <v>1579</v>
      </c>
      <c r="D1211" s="319" t="s">
        <v>1579</v>
      </c>
      <c r="E1211" s="208" t="s">
        <v>8</v>
      </c>
      <c r="F1211" s="204" t="s">
        <v>870</v>
      </c>
      <c r="G1211" s="204" t="s">
        <v>870</v>
      </c>
      <c r="H1211" s="204" t="s">
        <v>1066</v>
      </c>
      <c r="I1211" s="204" t="s">
        <v>382</v>
      </c>
    </row>
    <row r="1212" spans="1:9" s="218" customFormat="1" x14ac:dyDescent="0.3">
      <c r="A1212" s="208"/>
      <c r="B1212" s="206"/>
      <c r="C1212" s="208"/>
      <c r="D1212" s="230"/>
      <c r="E1212" s="208"/>
      <c r="F1212" s="208" t="s">
        <v>1059</v>
      </c>
      <c r="G1212" s="208" t="s">
        <v>1060</v>
      </c>
      <c r="H1212" s="208" t="s">
        <v>1061</v>
      </c>
      <c r="I1212" s="204" t="s">
        <v>1144</v>
      </c>
    </row>
    <row r="1213" spans="1:9" s="218" customFormat="1" x14ac:dyDescent="0.3">
      <c r="A1213" s="209"/>
      <c r="B1213" s="210"/>
      <c r="C1213" s="209"/>
      <c r="D1213" s="231"/>
      <c r="E1213" s="209"/>
      <c r="F1213" s="13" t="str">
        <f>+D1211</f>
        <v>1,499.00 บาท</v>
      </c>
      <c r="G1213" s="13" t="str">
        <f>+F1213</f>
        <v>1,499.00 บาท</v>
      </c>
      <c r="H1213" s="209" t="s">
        <v>1063</v>
      </c>
      <c r="I1213" s="209"/>
    </row>
    <row r="1214" spans="1:9" s="218" customFormat="1" x14ac:dyDescent="0.3">
      <c r="A1214" s="204">
        <v>31</v>
      </c>
      <c r="B1214" s="205" t="s">
        <v>1147</v>
      </c>
      <c r="C1214" s="204" t="s">
        <v>82</v>
      </c>
      <c r="D1214" s="319" t="s">
        <v>82</v>
      </c>
      <c r="E1214" s="208" t="s">
        <v>8</v>
      </c>
      <c r="F1214" s="204" t="s">
        <v>1148</v>
      </c>
      <c r="G1214" s="204" t="s">
        <v>1148</v>
      </c>
      <c r="H1214" s="204" t="s">
        <v>1066</v>
      </c>
      <c r="I1214" s="204" t="s">
        <v>1149</v>
      </c>
    </row>
    <row r="1215" spans="1:9" s="218" customFormat="1" x14ac:dyDescent="0.3">
      <c r="A1215" s="208"/>
      <c r="B1215" s="206"/>
      <c r="C1215" s="208"/>
      <c r="D1215" s="230"/>
      <c r="E1215" s="208"/>
      <c r="F1215" s="208" t="s">
        <v>1059</v>
      </c>
      <c r="G1215" s="208" t="s">
        <v>1060</v>
      </c>
      <c r="H1215" s="208" t="s">
        <v>1061</v>
      </c>
      <c r="I1215" s="204" t="s">
        <v>1150</v>
      </c>
    </row>
    <row r="1216" spans="1:9" s="218" customFormat="1" x14ac:dyDescent="0.3">
      <c r="A1216" s="209"/>
      <c r="B1216" s="210"/>
      <c r="C1216" s="209"/>
      <c r="D1216" s="231"/>
      <c r="E1216" s="209"/>
      <c r="F1216" s="209" t="str">
        <f>+D1214</f>
        <v>640.00 บาท</v>
      </c>
      <c r="G1216" s="209" t="str">
        <f>+F1216</f>
        <v>640.00 บาท</v>
      </c>
      <c r="H1216" s="209" t="s">
        <v>1063</v>
      </c>
      <c r="I1216" s="209"/>
    </row>
    <row r="1217" spans="1:9" s="218" customFormat="1" x14ac:dyDescent="0.3">
      <c r="A1217" s="204">
        <v>32</v>
      </c>
      <c r="B1217" s="205" t="s">
        <v>1151</v>
      </c>
      <c r="C1217" s="204" t="s">
        <v>1580</v>
      </c>
      <c r="D1217" s="319" t="s">
        <v>1580</v>
      </c>
      <c r="E1217" s="208" t="s">
        <v>8</v>
      </c>
      <c r="F1217" s="204" t="s">
        <v>1148</v>
      </c>
      <c r="G1217" s="204" t="s">
        <v>1148</v>
      </c>
      <c r="H1217" s="204" t="s">
        <v>1066</v>
      </c>
      <c r="I1217" s="204" t="s">
        <v>1152</v>
      </c>
    </row>
    <row r="1218" spans="1:9" s="218" customFormat="1" x14ac:dyDescent="0.3">
      <c r="A1218" s="208"/>
      <c r="B1218" s="206"/>
      <c r="C1218" s="208"/>
      <c r="D1218" s="230"/>
      <c r="E1218" s="208"/>
      <c r="F1218" s="208" t="s">
        <v>1059</v>
      </c>
      <c r="G1218" s="208" t="s">
        <v>1060</v>
      </c>
      <c r="H1218" s="208" t="s">
        <v>1061</v>
      </c>
      <c r="I1218" s="204" t="s">
        <v>1150</v>
      </c>
    </row>
    <row r="1219" spans="1:9" s="218" customFormat="1" x14ac:dyDescent="0.3">
      <c r="A1219" s="209"/>
      <c r="B1219" s="210"/>
      <c r="C1219" s="209"/>
      <c r="D1219" s="231"/>
      <c r="E1219" s="209"/>
      <c r="F1219" s="209" t="str">
        <f>+D1217</f>
        <v>2,630.00 บาท</v>
      </c>
      <c r="G1219" s="209" t="str">
        <f>+F1219</f>
        <v>2,630.00 บาท</v>
      </c>
      <c r="H1219" s="209" t="s">
        <v>1063</v>
      </c>
      <c r="I1219" s="209"/>
    </row>
    <row r="1220" spans="1:9" s="218" customFormat="1" x14ac:dyDescent="0.3">
      <c r="A1220" s="204">
        <v>33</v>
      </c>
      <c r="B1220" s="205" t="s">
        <v>1153</v>
      </c>
      <c r="C1220" s="204" t="s">
        <v>1581</v>
      </c>
      <c r="D1220" s="319" t="s">
        <v>1581</v>
      </c>
      <c r="E1220" s="208" t="s">
        <v>8</v>
      </c>
      <c r="F1220" s="204" t="s">
        <v>1154</v>
      </c>
      <c r="G1220" s="204" t="s">
        <v>1154</v>
      </c>
      <c r="H1220" s="204" t="s">
        <v>1066</v>
      </c>
      <c r="I1220" s="204" t="s">
        <v>1155</v>
      </c>
    </row>
    <row r="1221" spans="1:9" s="218" customFormat="1" x14ac:dyDescent="0.3">
      <c r="A1221" s="208"/>
      <c r="B1221" s="206"/>
      <c r="C1221" s="208"/>
      <c r="D1221" s="230"/>
      <c r="E1221" s="208"/>
      <c r="F1221" s="208" t="s">
        <v>1059</v>
      </c>
      <c r="G1221" s="208" t="s">
        <v>1060</v>
      </c>
      <c r="H1221" s="208" t="s">
        <v>1061</v>
      </c>
      <c r="I1221" s="204" t="s">
        <v>1150</v>
      </c>
    </row>
    <row r="1222" spans="1:9" s="218" customFormat="1" x14ac:dyDescent="0.3">
      <c r="A1222" s="209"/>
      <c r="B1222" s="210"/>
      <c r="C1222" s="209"/>
      <c r="D1222" s="231"/>
      <c r="E1222" s="209"/>
      <c r="F1222" s="209" t="str">
        <f>+D1220</f>
        <v>3,712.00 บาท</v>
      </c>
      <c r="G1222" s="209" t="str">
        <f>+F1222</f>
        <v>3,712.00 บาท</v>
      </c>
      <c r="H1222" s="209" t="s">
        <v>1063</v>
      </c>
      <c r="I1222" s="209"/>
    </row>
    <row r="1223" spans="1:9" s="218" customFormat="1" x14ac:dyDescent="0.3">
      <c r="A1223" s="11">
        <v>34</v>
      </c>
      <c r="B1223" s="205" t="s">
        <v>1156</v>
      </c>
      <c r="C1223" s="204" t="s">
        <v>1582</v>
      </c>
      <c r="D1223" s="319" t="s">
        <v>1582</v>
      </c>
      <c r="E1223" s="208" t="s">
        <v>8</v>
      </c>
      <c r="F1223" s="204" t="s">
        <v>1157</v>
      </c>
      <c r="G1223" s="204" t="s">
        <v>1157</v>
      </c>
      <c r="H1223" s="204" t="s">
        <v>1058</v>
      </c>
      <c r="I1223" s="204" t="s">
        <v>1158</v>
      </c>
    </row>
    <row r="1224" spans="1:9" s="218" customFormat="1" x14ac:dyDescent="0.3">
      <c r="A1224" s="208"/>
      <c r="B1224" s="206" t="s">
        <v>1138</v>
      </c>
      <c r="C1224" s="208"/>
      <c r="D1224" s="230"/>
      <c r="E1224" s="208"/>
      <c r="F1224" s="208" t="s">
        <v>1059</v>
      </c>
      <c r="G1224" s="208" t="s">
        <v>1060</v>
      </c>
      <c r="H1224" s="208" t="s">
        <v>1061</v>
      </c>
      <c r="I1224" s="204" t="s">
        <v>1150</v>
      </c>
    </row>
    <row r="1225" spans="1:9" s="218" customFormat="1" x14ac:dyDescent="0.3">
      <c r="A1225" s="213"/>
      <c r="B1225" s="210"/>
      <c r="C1225" s="209"/>
      <c r="D1225" s="231"/>
      <c r="E1225" s="209"/>
      <c r="F1225" s="209" t="str">
        <f>+D1223</f>
        <v>5000.00 บาท</v>
      </c>
      <c r="G1225" s="209" t="str">
        <f>+F1225</f>
        <v>5000.00 บาท</v>
      </c>
      <c r="H1225" s="209" t="s">
        <v>1063</v>
      </c>
      <c r="I1225" s="209"/>
    </row>
    <row r="1226" spans="1:9" s="218" customFormat="1" x14ac:dyDescent="0.3">
      <c r="A1226" s="12">
        <v>35</v>
      </c>
      <c r="B1226" s="205" t="s">
        <v>1159</v>
      </c>
      <c r="C1226" s="204" t="s">
        <v>460</v>
      </c>
      <c r="D1226" s="319" t="s">
        <v>460</v>
      </c>
      <c r="E1226" s="208" t="s">
        <v>8</v>
      </c>
      <c r="F1226" s="204" t="s">
        <v>1137</v>
      </c>
      <c r="G1226" s="204" t="s">
        <v>1137</v>
      </c>
      <c r="H1226" s="204" t="s">
        <v>1058</v>
      </c>
      <c r="I1226" s="204" t="s">
        <v>409</v>
      </c>
    </row>
    <row r="1227" spans="1:9" s="218" customFormat="1" x14ac:dyDescent="0.3">
      <c r="A1227" s="208"/>
      <c r="B1227" s="206" t="s">
        <v>1138</v>
      </c>
      <c r="C1227" s="208"/>
      <c r="D1227" s="230"/>
      <c r="E1227" s="208"/>
      <c r="F1227" s="208" t="s">
        <v>1059</v>
      </c>
      <c r="G1227" s="208" t="s">
        <v>1060</v>
      </c>
      <c r="H1227" s="208" t="s">
        <v>1061</v>
      </c>
      <c r="I1227" s="204" t="s">
        <v>1150</v>
      </c>
    </row>
    <row r="1228" spans="1:9" s="218" customFormat="1" x14ac:dyDescent="0.3">
      <c r="A1228" s="213"/>
      <c r="B1228" s="210"/>
      <c r="C1228" s="209"/>
      <c r="D1228" s="231"/>
      <c r="E1228" s="209"/>
      <c r="F1228" s="209" t="str">
        <f>+D1226</f>
        <v>2,800.00 บาท</v>
      </c>
      <c r="G1228" s="209" t="str">
        <f>+F1228</f>
        <v>2,800.00 บาท</v>
      </c>
      <c r="H1228" s="209" t="s">
        <v>1063</v>
      </c>
      <c r="I1228" s="209"/>
    </row>
    <row r="1229" spans="1:9" s="218" customFormat="1" x14ac:dyDescent="0.3">
      <c r="A1229" s="483" t="s">
        <v>153</v>
      </c>
      <c r="B1229" s="483"/>
      <c r="C1229" s="483"/>
      <c r="D1229" s="483"/>
      <c r="E1229" s="483"/>
      <c r="F1229" s="483"/>
      <c r="G1229" s="483"/>
      <c r="H1229" s="483"/>
      <c r="I1229" s="483"/>
    </row>
    <row r="1230" spans="1:9" s="218" customFormat="1" x14ac:dyDescent="0.3">
      <c r="A1230" s="465" t="s">
        <v>1160</v>
      </c>
      <c r="B1230" s="465"/>
      <c r="C1230" s="465"/>
      <c r="D1230" s="465"/>
      <c r="E1230" s="465"/>
      <c r="F1230" s="465"/>
      <c r="G1230" s="465"/>
      <c r="H1230" s="465"/>
      <c r="I1230" s="465"/>
    </row>
    <row r="1231" spans="1:9" s="218" customFormat="1" x14ac:dyDescent="0.3">
      <c r="A1231" s="466" t="s">
        <v>154</v>
      </c>
      <c r="B1231" s="466"/>
      <c r="C1231" s="466"/>
      <c r="D1231" s="466"/>
      <c r="E1231" s="466"/>
      <c r="F1231" s="466"/>
      <c r="G1231" s="466"/>
      <c r="H1231" s="466"/>
      <c r="I1231" s="466"/>
    </row>
    <row r="1232" spans="1:9" x14ac:dyDescent="0.3">
      <c r="A1232" s="31" t="s">
        <v>0</v>
      </c>
      <c r="B1232" s="31" t="s">
        <v>1</v>
      </c>
      <c r="C1232" s="32" t="s">
        <v>13</v>
      </c>
      <c r="D1232" s="306" t="s">
        <v>2</v>
      </c>
      <c r="E1232" s="31" t="s">
        <v>3</v>
      </c>
      <c r="F1232" s="31" t="s">
        <v>4</v>
      </c>
      <c r="G1232" s="31" t="s">
        <v>5</v>
      </c>
      <c r="H1232" s="31" t="s">
        <v>6</v>
      </c>
      <c r="I1232" s="31" t="s">
        <v>7</v>
      </c>
    </row>
    <row r="1233" spans="1:9" s="218" customFormat="1" x14ac:dyDescent="0.3">
      <c r="A1233" s="95">
        <v>1</v>
      </c>
      <c r="B1233" s="97" t="s">
        <v>1161</v>
      </c>
      <c r="C1233" s="95" t="s">
        <v>1162</v>
      </c>
      <c r="D1233" s="321" t="s">
        <v>1162</v>
      </c>
      <c r="E1233" s="20" t="s">
        <v>17</v>
      </c>
      <c r="F1233" s="200" t="s">
        <v>1163</v>
      </c>
      <c r="G1233" s="200" t="s">
        <v>1163</v>
      </c>
      <c r="H1233" s="16" t="s">
        <v>11</v>
      </c>
      <c r="I1233" s="200" t="s">
        <v>1164</v>
      </c>
    </row>
    <row r="1234" spans="1:9" s="218" customFormat="1" x14ac:dyDescent="0.3">
      <c r="A1234" s="95"/>
      <c r="B1234" s="97"/>
      <c r="C1234" s="95"/>
      <c r="D1234" s="321"/>
      <c r="E1234" s="201"/>
      <c r="F1234" s="201" t="s">
        <v>19</v>
      </c>
      <c r="G1234" s="201" t="s">
        <v>1165</v>
      </c>
      <c r="H1234" s="20"/>
      <c r="I1234" s="201" t="s">
        <v>1166</v>
      </c>
    </row>
    <row r="1235" spans="1:9" s="218" customFormat="1" x14ac:dyDescent="0.3">
      <c r="A1235" s="95"/>
      <c r="B1235" s="97" t="s">
        <v>1167</v>
      </c>
      <c r="C1235" s="95"/>
      <c r="D1235" s="321"/>
      <c r="E1235" s="95"/>
      <c r="F1235" s="95" t="s">
        <v>1162</v>
      </c>
      <c r="G1235" s="95" t="s">
        <v>1162</v>
      </c>
      <c r="H1235" s="20"/>
      <c r="I1235" s="201"/>
    </row>
    <row r="1236" spans="1:9" s="218" customFormat="1" x14ac:dyDescent="0.3">
      <c r="A1236" s="219">
        <v>2</v>
      </c>
      <c r="B1236" s="220" t="s">
        <v>1168</v>
      </c>
      <c r="C1236" s="219" t="s">
        <v>1169</v>
      </c>
      <c r="D1236" s="322" t="s">
        <v>1169</v>
      </c>
      <c r="E1236" s="16" t="s">
        <v>17</v>
      </c>
      <c r="F1236" s="200" t="s">
        <v>1163</v>
      </c>
      <c r="G1236" s="200" t="s">
        <v>1163</v>
      </c>
      <c r="H1236" s="16" t="s">
        <v>11</v>
      </c>
      <c r="I1236" s="200" t="s">
        <v>1170</v>
      </c>
    </row>
    <row r="1237" spans="1:9" s="218" customFormat="1" x14ac:dyDescent="0.3">
      <c r="A1237" s="95"/>
      <c r="B1237" s="97"/>
      <c r="C1237" s="95"/>
      <c r="D1237" s="321"/>
      <c r="E1237" s="201"/>
      <c r="F1237" s="201" t="s">
        <v>19</v>
      </c>
      <c r="G1237" s="201" t="s">
        <v>1165</v>
      </c>
      <c r="H1237" s="20"/>
      <c r="I1237" s="201" t="s">
        <v>1166</v>
      </c>
    </row>
    <row r="1238" spans="1:9" s="218" customFormat="1" x14ac:dyDescent="0.3">
      <c r="A1238" s="98"/>
      <c r="B1238" s="99" t="s">
        <v>1171</v>
      </c>
      <c r="C1238" s="98"/>
      <c r="D1238" s="323"/>
      <c r="E1238" s="98"/>
      <c r="F1238" s="98" t="s">
        <v>1169</v>
      </c>
      <c r="G1238" s="98" t="s">
        <v>1169</v>
      </c>
      <c r="H1238" s="23"/>
      <c r="I1238" s="202"/>
    </row>
    <row r="1239" spans="1:9" s="218" customFormat="1" x14ac:dyDescent="0.3">
      <c r="A1239" s="95">
        <v>3</v>
      </c>
      <c r="B1239" s="97" t="s">
        <v>1172</v>
      </c>
      <c r="C1239" s="95" t="s">
        <v>1173</v>
      </c>
      <c r="D1239" s="321" t="s">
        <v>1173</v>
      </c>
      <c r="E1239" s="20" t="s">
        <v>17</v>
      </c>
      <c r="F1239" s="200" t="s">
        <v>1163</v>
      </c>
      <c r="G1239" s="200" t="s">
        <v>1163</v>
      </c>
      <c r="H1239" s="16" t="s">
        <v>11</v>
      </c>
      <c r="I1239" s="200" t="s">
        <v>1174</v>
      </c>
    </row>
    <row r="1240" spans="1:9" s="218" customFormat="1" x14ac:dyDescent="0.3">
      <c r="A1240" s="95"/>
      <c r="B1240" s="97" t="s">
        <v>1175</v>
      </c>
      <c r="C1240" s="95"/>
      <c r="D1240" s="321"/>
      <c r="E1240" s="201"/>
      <c r="F1240" s="201" t="s">
        <v>19</v>
      </c>
      <c r="G1240" s="201" t="s">
        <v>1165</v>
      </c>
      <c r="H1240" s="20"/>
      <c r="I1240" s="201" t="s">
        <v>1176</v>
      </c>
    </row>
    <row r="1241" spans="1:9" s="221" customFormat="1" x14ac:dyDescent="0.3">
      <c r="A1241" s="98"/>
      <c r="B1241" s="99" t="s">
        <v>1304</v>
      </c>
      <c r="C1241" s="98"/>
      <c r="D1241" s="323"/>
      <c r="E1241" s="98"/>
      <c r="F1241" s="98" t="s">
        <v>1173</v>
      </c>
      <c r="G1241" s="98" t="s">
        <v>1173</v>
      </c>
      <c r="H1241" s="23"/>
      <c r="I1241" s="202"/>
    </row>
    <row r="1242" spans="1:9" s="218" customFormat="1" x14ac:dyDescent="0.3">
      <c r="A1242" s="20">
        <v>4</v>
      </c>
      <c r="B1242" s="19" t="s">
        <v>1179</v>
      </c>
      <c r="C1242" s="20" t="s">
        <v>1180</v>
      </c>
      <c r="D1242" s="61" t="s">
        <v>1180</v>
      </c>
      <c r="E1242" s="20" t="s">
        <v>17</v>
      </c>
      <c r="F1242" s="95" t="s">
        <v>1181</v>
      </c>
      <c r="G1242" s="95" t="s">
        <v>1181</v>
      </c>
      <c r="H1242" s="20" t="s">
        <v>11</v>
      </c>
      <c r="I1242" s="201" t="s">
        <v>1182</v>
      </c>
    </row>
    <row r="1243" spans="1:9" s="218" customFormat="1" x14ac:dyDescent="0.3">
      <c r="A1243" s="20"/>
      <c r="B1243" s="63" t="s">
        <v>1183</v>
      </c>
      <c r="C1243" s="20"/>
      <c r="D1243" s="61"/>
      <c r="E1243" s="20"/>
      <c r="F1243" s="201" t="s">
        <v>19</v>
      </c>
      <c r="G1243" s="201" t="s">
        <v>1165</v>
      </c>
      <c r="H1243" s="20"/>
      <c r="I1243" s="201" t="s">
        <v>1184</v>
      </c>
    </row>
    <row r="1244" spans="1:9" s="218" customFormat="1" x14ac:dyDescent="0.3">
      <c r="A1244" s="23"/>
      <c r="B1244" s="99"/>
      <c r="C1244" s="23"/>
      <c r="D1244" s="25"/>
      <c r="E1244" s="23"/>
      <c r="F1244" s="23" t="s">
        <v>1180</v>
      </c>
      <c r="G1244" s="23" t="s">
        <v>1180</v>
      </c>
      <c r="H1244" s="23"/>
      <c r="I1244" s="96"/>
    </row>
    <row r="1245" spans="1:9" s="218" customFormat="1" x14ac:dyDescent="0.3">
      <c r="A1245" s="16">
        <v>5</v>
      </c>
      <c r="B1245" s="62" t="s">
        <v>1185</v>
      </c>
      <c r="C1245" s="16" t="s">
        <v>1186</v>
      </c>
      <c r="D1245" s="17" t="s">
        <v>1186</v>
      </c>
      <c r="E1245" s="20" t="s">
        <v>17</v>
      </c>
      <c r="F1245" s="95" t="s">
        <v>1181</v>
      </c>
      <c r="G1245" s="95" t="s">
        <v>1181</v>
      </c>
      <c r="H1245" s="16" t="s">
        <v>11</v>
      </c>
      <c r="I1245" s="200" t="s">
        <v>1187</v>
      </c>
    </row>
    <row r="1246" spans="1:9" s="218" customFormat="1" x14ac:dyDescent="0.3">
      <c r="A1246" s="20"/>
      <c r="B1246" s="63" t="s">
        <v>1188</v>
      </c>
      <c r="C1246" s="20"/>
      <c r="D1246" s="61"/>
      <c r="E1246" s="20"/>
      <c r="F1246" s="201" t="s">
        <v>19</v>
      </c>
      <c r="G1246" s="201" t="s">
        <v>1165</v>
      </c>
      <c r="H1246" s="20"/>
      <c r="I1246" s="201" t="s">
        <v>1189</v>
      </c>
    </row>
    <row r="1247" spans="1:9" s="218" customFormat="1" x14ac:dyDescent="0.3">
      <c r="A1247" s="23"/>
      <c r="B1247" s="99" t="s">
        <v>1178</v>
      </c>
      <c r="C1247" s="23"/>
      <c r="D1247" s="25"/>
      <c r="E1247" s="23"/>
      <c r="F1247" s="23" t="s">
        <v>1190</v>
      </c>
      <c r="G1247" s="23" t="s">
        <v>1190</v>
      </c>
      <c r="H1247" s="23"/>
      <c r="I1247" s="96"/>
    </row>
    <row r="1248" spans="1:9" s="218" customFormat="1" x14ac:dyDescent="0.3">
      <c r="A1248" s="16">
        <v>6</v>
      </c>
      <c r="B1248" s="62" t="s">
        <v>1179</v>
      </c>
      <c r="C1248" s="95" t="s">
        <v>1191</v>
      </c>
      <c r="D1248" s="321" t="s">
        <v>1191</v>
      </c>
      <c r="E1248" s="20" t="s">
        <v>17</v>
      </c>
      <c r="F1248" s="95" t="s">
        <v>1192</v>
      </c>
      <c r="G1248" s="95" t="s">
        <v>1192</v>
      </c>
      <c r="H1248" s="16" t="s">
        <v>11</v>
      </c>
      <c r="I1248" s="200" t="s">
        <v>1193</v>
      </c>
    </row>
    <row r="1249" spans="1:9" s="218" customFormat="1" x14ac:dyDescent="0.3">
      <c r="A1249" s="20"/>
      <c r="B1249" s="63" t="s">
        <v>1183</v>
      </c>
      <c r="C1249" s="20"/>
      <c r="D1249" s="61"/>
      <c r="E1249" s="20"/>
      <c r="F1249" s="201" t="s">
        <v>19</v>
      </c>
      <c r="G1249" s="201" t="s">
        <v>1165</v>
      </c>
      <c r="H1249" s="20"/>
      <c r="I1249" s="201" t="s">
        <v>1189</v>
      </c>
    </row>
    <row r="1250" spans="1:9" s="218" customFormat="1" x14ac:dyDescent="0.3">
      <c r="A1250" s="23"/>
      <c r="B1250" s="99"/>
      <c r="C1250" s="23"/>
      <c r="D1250" s="25"/>
      <c r="E1250" s="23"/>
      <c r="F1250" s="98" t="s">
        <v>1191</v>
      </c>
      <c r="G1250" s="98" t="s">
        <v>1191</v>
      </c>
      <c r="H1250" s="23"/>
      <c r="I1250" s="96"/>
    </row>
    <row r="1251" spans="1:9" s="218" customFormat="1" x14ac:dyDescent="0.3">
      <c r="A1251" s="95">
        <v>7</v>
      </c>
      <c r="B1251" s="97" t="s">
        <v>1194</v>
      </c>
      <c r="C1251" s="95" t="s">
        <v>1195</v>
      </c>
      <c r="D1251" s="321" t="s">
        <v>1195</v>
      </c>
      <c r="E1251" s="20" t="s">
        <v>17</v>
      </c>
      <c r="F1251" s="7" t="s">
        <v>1196</v>
      </c>
      <c r="G1251" s="7" t="s">
        <v>1196</v>
      </c>
      <c r="H1251" s="16" t="s">
        <v>11</v>
      </c>
      <c r="I1251" s="200" t="s">
        <v>1197</v>
      </c>
    </row>
    <row r="1252" spans="1:9" s="218" customFormat="1" x14ac:dyDescent="0.3">
      <c r="A1252" s="95"/>
      <c r="B1252" s="97" t="s">
        <v>1175</v>
      </c>
      <c r="C1252" s="95"/>
      <c r="D1252" s="321"/>
      <c r="E1252" s="201"/>
      <c r="F1252" s="201" t="s">
        <v>19</v>
      </c>
      <c r="G1252" s="201" t="s">
        <v>1165</v>
      </c>
      <c r="H1252" s="20"/>
      <c r="I1252" s="201" t="s">
        <v>1189</v>
      </c>
    </row>
    <row r="1253" spans="1:9" s="221" customFormat="1" x14ac:dyDescent="0.3">
      <c r="A1253" s="98"/>
      <c r="B1253" s="99" t="s">
        <v>1305</v>
      </c>
      <c r="C1253" s="98"/>
      <c r="D1253" s="323"/>
      <c r="E1253" s="98"/>
      <c r="F1253" s="98" t="s">
        <v>1195</v>
      </c>
      <c r="G1253" s="98" t="s">
        <v>1195</v>
      </c>
      <c r="H1253" s="23"/>
      <c r="I1253" s="202"/>
    </row>
    <row r="1254" spans="1:9" s="218" customFormat="1" x14ac:dyDescent="0.3">
      <c r="A1254" s="95">
        <v>8</v>
      </c>
      <c r="B1254" s="97" t="s">
        <v>1194</v>
      </c>
      <c r="C1254" s="95" t="s">
        <v>1195</v>
      </c>
      <c r="D1254" s="321" t="s">
        <v>1195</v>
      </c>
      <c r="E1254" s="20" t="s">
        <v>17</v>
      </c>
      <c r="F1254" s="7" t="s">
        <v>1196</v>
      </c>
      <c r="G1254" s="7" t="s">
        <v>1196</v>
      </c>
      <c r="H1254" s="20" t="s">
        <v>11</v>
      </c>
      <c r="I1254" s="201" t="s">
        <v>1199</v>
      </c>
    </row>
    <row r="1255" spans="1:9" s="218" customFormat="1" x14ac:dyDescent="0.3">
      <c r="A1255" s="95"/>
      <c r="B1255" s="97" t="s">
        <v>1175</v>
      </c>
      <c r="C1255" s="95"/>
      <c r="D1255" s="321"/>
      <c r="E1255" s="201"/>
      <c r="F1255" s="201" t="s">
        <v>19</v>
      </c>
      <c r="G1255" s="201" t="s">
        <v>1165</v>
      </c>
      <c r="H1255" s="20"/>
      <c r="I1255" s="201" t="s">
        <v>1189</v>
      </c>
    </row>
    <row r="1256" spans="1:9" s="218" customFormat="1" x14ac:dyDescent="0.3">
      <c r="A1256" s="95"/>
      <c r="B1256" s="97" t="s">
        <v>1306</v>
      </c>
      <c r="C1256" s="95"/>
      <c r="D1256" s="321"/>
      <c r="E1256" s="95"/>
      <c r="F1256" s="95" t="s">
        <v>1195</v>
      </c>
      <c r="G1256" s="95" t="s">
        <v>1195</v>
      </c>
      <c r="H1256" s="20"/>
      <c r="I1256" s="201"/>
    </row>
    <row r="1257" spans="1:9" s="218" customFormat="1" x14ac:dyDescent="0.3">
      <c r="A1257" s="219">
        <v>9</v>
      </c>
      <c r="B1257" s="220" t="s">
        <v>1201</v>
      </c>
      <c r="C1257" s="219" t="s">
        <v>70</v>
      </c>
      <c r="D1257" s="322" t="s">
        <v>70</v>
      </c>
      <c r="E1257" s="16" t="s">
        <v>17</v>
      </c>
      <c r="F1257" s="200" t="s">
        <v>1163</v>
      </c>
      <c r="G1257" s="200" t="s">
        <v>1163</v>
      </c>
      <c r="H1257" s="16" t="s">
        <v>11</v>
      </c>
      <c r="I1257" s="200" t="s">
        <v>1202</v>
      </c>
    </row>
    <row r="1258" spans="1:9" s="218" customFormat="1" x14ac:dyDescent="0.3">
      <c r="A1258" s="95"/>
      <c r="B1258" s="97"/>
      <c r="C1258" s="95"/>
      <c r="D1258" s="321"/>
      <c r="E1258" s="201"/>
      <c r="F1258" s="201" t="s">
        <v>19</v>
      </c>
      <c r="G1258" s="201" t="s">
        <v>1165</v>
      </c>
      <c r="H1258" s="20"/>
      <c r="I1258" s="201" t="s">
        <v>1203</v>
      </c>
    </row>
    <row r="1259" spans="1:9" s="218" customFormat="1" x14ac:dyDescent="0.3">
      <c r="A1259" s="98"/>
      <c r="B1259" s="99" t="s">
        <v>1171</v>
      </c>
      <c r="C1259" s="98"/>
      <c r="D1259" s="323"/>
      <c r="E1259" s="98"/>
      <c r="F1259" s="98" t="s">
        <v>70</v>
      </c>
      <c r="G1259" s="98" t="s">
        <v>70</v>
      </c>
      <c r="H1259" s="23"/>
      <c r="I1259" s="202"/>
    </row>
    <row r="1260" spans="1:9" s="218" customFormat="1" x14ac:dyDescent="0.3">
      <c r="A1260" s="95">
        <v>10</v>
      </c>
      <c r="B1260" s="97" t="s">
        <v>1194</v>
      </c>
      <c r="C1260" s="95" t="s">
        <v>1195</v>
      </c>
      <c r="D1260" s="321" t="s">
        <v>1195</v>
      </c>
      <c r="E1260" s="20" t="s">
        <v>17</v>
      </c>
      <c r="F1260" s="7" t="s">
        <v>1196</v>
      </c>
      <c r="G1260" s="7" t="s">
        <v>1196</v>
      </c>
      <c r="H1260" s="16" t="s">
        <v>11</v>
      </c>
      <c r="I1260" s="200" t="s">
        <v>1204</v>
      </c>
    </row>
    <row r="1261" spans="1:9" s="218" customFormat="1" x14ac:dyDescent="0.3">
      <c r="A1261" s="95"/>
      <c r="B1261" s="97" t="s">
        <v>1175</v>
      </c>
      <c r="C1261" s="95"/>
      <c r="D1261" s="321"/>
      <c r="E1261" s="201"/>
      <c r="F1261" s="201" t="s">
        <v>19</v>
      </c>
      <c r="G1261" s="201" t="s">
        <v>1165</v>
      </c>
      <c r="H1261" s="20"/>
      <c r="I1261" s="201" t="s">
        <v>1205</v>
      </c>
    </row>
    <row r="1262" spans="1:9" s="221" customFormat="1" x14ac:dyDescent="0.3">
      <c r="A1262" s="98"/>
      <c r="B1262" s="99" t="s">
        <v>1304</v>
      </c>
      <c r="C1262" s="98"/>
      <c r="D1262" s="323"/>
      <c r="E1262" s="98"/>
      <c r="F1262" s="98" t="s">
        <v>1195</v>
      </c>
      <c r="G1262" s="98" t="s">
        <v>1195</v>
      </c>
      <c r="H1262" s="23"/>
      <c r="I1262" s="202"/>
    </row>
    <row r="1263" spans="1:9" s="218" customFormat="1" x14ac:dyDescent="0.3">
      <c r="A1263" s="95">
        <v>11</v>
      </c>
      <c r="B1263" s="97" t="s">
        <v>1206</v>
      </c>
      <c r="C1263" s="95" t="s">
        <v>1207</v>
      </c>
      <c r="D1263" s="321" t="s">
        <v>1207</v>
      </c>
      <c r="E1263" s="20" t="s">
        <v>17</v>
      </c>
      <c r="F1263" s="7" t="s">
        <v>1196</v>
      </c>
      <c r="G1263" s="7" t="s">
        <v>1196</v>
      </c>
      <c r="H1263" s="20" t="s">
        <v>11</v>
      </c>
      <c r="I1263" s="201" t="s">
        <v>1208</v>
      </c>
    </row>
    <row r="1264" spans="1:9" s="218" customFormat="1" x14ac:dyDescent="0.3">
      <c r="A1264" s="95"/>
      <c r="B1264" s="97" t="s">
        <v>1177</v>
      </c>
      <c r="C1264" s="95"/>
      <c r="D1264" s="321"/>
      <c r="E1264" s="201"/>
      <c r="F1264" s="201" t="s">
        <v>19</v>
      </c>
      <c r="G1264" s="201" t="s">
        <v>1165</v>
      </c>
      <c r="H1264" s="20"/>
      <c r="I1264" s="201" t="s">
        <v>1205</v>
      </c>
    </row>
    <row r="1265" spans="1:9" s="221" customFormat="1" x14ac:dyDescent="0.3">
      <c r="A1265" s="98"/>
      <c r="B1265" s="99" t="s">
        <v>1167</v>
      </c>
      <c r="C1265" s="98"/>
      <c r="D1265" s="323"/>
      <c r="E1265" s="98"/>
      <c r="F1265" s="98" t="s">
        <v>1207</v>
      </c>
      <c r="G1265" s="98" t="s">
        <v>1207</v>
      </c>
      <c r="H1265" s="23"/>
      <c r="I1265" s="202"/>
    </row>
    <row r="1266" spans="1:9" s="218" customFormat="1" x14ac:dyDescent="0.3">
      <c r="A1266" s="20">
        <v>12</v>
      </c>
      <c r="B1266" s="19" t="s">
        <v>559</v>
      </c>
      <c r="C1266" s="20" t="s">
        <v>1209</v>
      </c>
      <c r="D1266" s="61" t="s">
        <v>1209</v>
      </c>
      <c r="E1266" s="20" t="s">
        <v>17</v>
      </c>
      <c r="F1266" s="95" t="s">
        <v>1210</v>
      </c>
      <c r="G1266" s="95" t="s">
        <v>1210</v>
      </c>
      <c r="H1266" s="20" t="s">
        <v>11</v>
      </c>
      <c r="I1266" s="201" t="s">
        <v>1211</v>
      </c>
    </row>
    <row r="1267" spans="1:9" s="218" customFormat="1" x14ac:dyDescent="0.3">
      <c r="A1267" s="20"/>
      <c r="B1267" s="63" t="s">
        <v>1212</v>
      </c>
      <c r="C1267" s="20"/>
      <c r="D1267" s="61"/>
      <c r="E1267" s="20"/>
      <c r="F1267" s="201" t="s">
        <v>19</v>
      </c>
      <c r="G1267" s="201" t="s">
        <v>1165</v>
      </c>
      <c r="H1267" s="20"/>
      <c r="I1267" s="201" t="s">
        <v>1205</v>
      </c>
    </row>
    <row r="1268" spans="1:9" s="218" customFormat="1" x14ac:dyDescent="0.3">
      <c r="A1268" s="23"/>
      <c r="B1268" s="99"/>
      <c r="C1268" s="23"/>
      <c r="D1268" s="25"/>
      <c r="E1268" s="23"/>
      <c r="F1268" s="23" t="s">
        <v>1209</v>
      </c>
      <c r="G1268" s="23" t="s">
        <v>1209</v>
      </c>
      <c r="H1268" s="23"/>
      <c r="I1268" s="96"/>
    </row>
    <row r="1269" spans="1:9" s="218" customFormat="1" x14ac:dyDescent="0.3">
      <c r="A1269" s="16">
        <v>13</v>
      </c>
      <c r="B1269" s="62" t="s">
        <v>1213</v>
      </c>
      <c r="C1269" s="16" t="s">
        <v>108</v>
      </c>
      <c r="D1269" s="17" t="s">
        <v>108</v>
      </c>
      <c r="E1269" s="16" t="s">
        <v>17</v>
      </c>
      <c r="F1269" s="219" t="s">
        <v>1214</v>
      </c>
      <c r="G1269" s="219" t="s">
        <v>1214</v>
      </c>
      <c r="H1269" s="16" t="s">
        <v>11</v>
      </c>
      <c r="I1269" s="200" t="s">
        <v>1215</v>
      </c>
    </row>
    <row r="1270" spans="1:9" s="218" customFormat="1" x14ac:dyDescent="0.3">
      <c r="A1270" s="20"/>
      <c r="B1270" s="63" t="s">
        <v>1216</v>
      </c>
      <c r="C1270" s="20"/>
      <c r="D1270" s="61"/>
      <c r="E1270" s="20"/>
      <c r="F1270" s="201" t="s">
        <v>19</v>
      </c>
      <c r="G1270" s="201" t="s">
        <v>1165</v>
      </c>
      <c r="H1270" s="20"/>
      <c r="I1270" s="201" t="s">
        <v>1205</v>
      </c>
    </row>
    <row r="1271" spans="1:9" s="218" customFormat="1" x14ac:dyDescent="0.3">
      <c r="A1271" s="23"/>
      <c r="B1271" s="64" t="s">
        <v>1217</v>
      </c>
      <c r="C1271" s="23"/>
      <c r="D1271" s="25"/>
      <c r="E1271" s="23"/>
      <c r="F1271" s="23" t="s">
        <v>108</v>
      </c>
      <c r="G1271" s="23" t="s">
        <v>108</v>
      </c>
      <c r="H1271" s="23"/>
      <c r="I1271" s="96"/>
    </row>
    <row r="1272" spans="1:9" s="218" customFormat="1" x14ac:dyDescent="0.3">
      <c r="A1272" s="16">
        <v>14</v>
      </c>
      <c r="B1272" s="62" t="s">
        <v>1185</v>
      </c>
      <c r="C1272" s="16" t="s">
        <v>1042</v>
      </c>
      <c r="D1272" s="17" t="s">
        <v>1042</v>
      </c>
      <c r="E1272" s="20" t="s">
        <v>17</v>
      </c>
      <c r="F1272" s="95" t="s">
        <v>1181</v>
      </c>
      <c r="G1272" s="95" t="s">
        <v>1181</v>
      </c>
      <c r="H1272" s="16" t="s">
        <v>11</v>
      </c>
      <c r="I1272" s="200" t="s">
        <v>1193</v>
      </c>
    </row>
    <row r="1273" spans="1:9" s="218" customFormat="1" x14ac:dyDescent="0.3">
      <c r="A1273" s="20"/>
      <c r="B1273" s="63" t="s">
        <v>1218</v>
      </c>
      <c r="C1273" s="20"/>
      <c r="D1273" s="61"/>
      <c r="E1273" s="20"/>
      <c r="F1273" s="201" t="s">
        <v>19</v>
      </c>
      <c r="G1273" s="201" t="s">
        <v>1165</v>
      </c>
      <c r="H1273" s="20"/>
      <c r="I1273" s="201" t="s">
        <v>1205</v>
      </c>
    </row>
    <row r="1274" spans="1:9" s="218" customFormat="1" x14ac:dyDescent="0.3">
      <c r="A1274" s="23"/>
      <c r="B1274" s="99" t="s">
        <v>1200</v>
      </c>
      <c r="C1274" s="23"/>
      <c r="D1274" s="25"/>
      <c r="E1274" s="23"/>
      <c r="F1274" s="23" t="s">
        <v>1042</v>
      </c>
      <c r="G1274" s="23" t="s">
        <v>1042</v>
      </c>
      <c r="H1274" s="23"/>
      <c r="I1274" s="96"/>
    </row>
    <row r="1275" spans="1:9" s="218" customFormat="1" x14ac:dyDescent="0.3">
      <c r="A1275" s="16">
        <v>15</v>
      </c>
      <c r="B1275" s="62" t="s">
        <v>1219</v>
      </c>
      <c r="C1275" s="16" t="s">
        <v>1220</v>
      </c>
      <c r="D1275" s="17" t="s">
        <v>1220</v>
      </c>
      <c r="E1275" s="20" t="s">
        <v>17</v>
      </c>
      <c r="F1275" s="95" t="s">
        <v>1181</v>
      </c>
      <c r="G1275" s="95" t="s">
        <v>1181</v>
      </c>
      <c r="H1275" s="16" t="s">
        <v>11</v>
      </c>
      <c r="I1275" s="200" t="s">
        <v>1221</v>
      </c>
    </row>
    <row r="1276" spans="1:9" s="218" customFormat="1" x14ac:dyDescent="0.3">
      <c r="A1276" s="20"/>
      <c r="B1276" s="63" t="s">
        <v>1188</v>
      </c>
      <c r="C1276" s="20"/>
      <c r="D1276" s="61"/>
      <c r="E1276" s="20"/>
      <c r="F1276" s="201" t="s">
        <v>19</v>
      </c>
      <c r="G1276" s="201" t="s">
        <v>1165</v>
      </c>
      <c r="H1276" s="20"/>
      <c r="I1276" s="201" t="s">
        <v>1222</v>
      </c>
    </row>
    <row r="1277" spans="1:9" s="218" customFormat="1" x14ac:dyDescent="0.3">
      <c r="A1277" s="23"/>
      <c r="B1277" s="99"/>
      <c r="C1277" s="23"/>
      <c r="D1277" s="25"/>
      <c r="E1277" s="23"/>
      <c r="F1277" s="23" t="s">
        <v>1220</v>
      </c>
      <c r="G1277" s="23" t="s">
        <v>1220</v>
      </c>
      <c r="H1277" s="23"/>
      <c r="I1277" s="96"/>
    </row>
    <row r="1278" spans="1:9" s="218" customFormat="1" x14ac:dyDescent="0.3">
      <c r="A1278" s="16">
        <v>16</v>
      </c>
      <c r="B1278" s="62" t="s">
        <v>1223</v>
      </c>
      <c r="C1278" s="95" t="s">
        <v>1224</v>
      </c>
      <c r="D1278" s="321" t="s">
        <v>1224</v>
      </c>
      <c r="E1278" s="20" t="s">
        <v>17</v>
      </c>
      <c r="F1278" s="95" t="s">
        <v>1192</v>
      </c>
      <c r="G1278" s="95" t="s">
        <v>1192</v>
      </c>
      <c r="H1278" s="16" t="s">
        <v>11</v>
      </c>
      <c r="I1278" s="200" t="s">
        <v>1225</v>
      </c>
    </row>
    <row r="1279" spans="1:9" s="218" customFormat="1" x14ac:dyDescent="0.3">
      <c r="A1279" s="20"/>
      <c r="B1279" s="63" t="s">
        <v>1226</v>
      </c>
      <c r="C1279" s="20"/>
      <c r="D1279" s="61"/>
      <c r="E1279" s="20"/>
      <c r="F1279" s="201" t="s">
        <v>19</v>
      </c>
      <c r="G1279" s="201" t="s">
        <v>1165</v>
      </c>
      <c r="H1279" s="20"/>
      <c r="I1279" s="201" t="s">
        <v>1227</v>
      </c>
    </row>
    <row r="1280" spans="1:9" s="218" customFormat="1" x14ac:dyDescent="0.3">
      <c r="A1280" s="23"/>
      <c r="B1280" s="99"/>
      <c r="C1280" s="23"/>
      <c r="D1280" s="25"/>
      <c r="E1280" s="23"/>
      <c r="F1280" s="98" t="s">
        <v>1224</v>
      </c>
      <c r="G1280" s="98" t="s">
        <v>1224</v>
      </c>
      <c r="H1280" s="23"/>
      <c r="I1280" s="96"/>
    </row>
    <row r="1281" spans="1:9" s="218" customFormat="1" x14ac:dyDescent="0.3">
      <c r="A1281" s="16">
        <v>17</v>
      </c>
      <c r="B1281" s="62" t="s">
        <v>1228</v>
      </c>
      <c r="C1281" s="16" t="s">
        <v>1229</v>
      </c>
      <c r="D1281" s="17" t="s">
        <v>1229</v>
      </c>
      <c r="E1281" s="20" t="s">
        <v>17</v>
      </c>
      <c r="F1281" s="16" t="s">
        <v>1163</v>
      </c>
      <c r="G1281" s="16" t="s">
        <v>1163</v>
      </c>
      <c r="H1281" s="16" t="s">
        <v>11</v>
      </c>
      <c r="I1281" s="200" t="s">
        <v>1230</v>
      </c>
    </row>
    <row r="1282" spans="1:9" s="218" customFormat="1" x14ac:dyDescent="0.3">
      <c r="A1282" s="20"/>
      <c r="B1282" s="63"/>
      <c r="C1282" s="20"/>
      <c r="D1282" s="61"/>
      <c r="E1282" s="20"/>
      <c r="F1282" s="201" t="s">
        <v>19</v>
      </c>
      <c r="G1282" s="201" t="s">
        <v>1165</v>
      </c>
      <c r="H1282" s="20"/>
      <c r="I1282" s="201" t="s">
        <v>1222</v>
      </c>
    </row>
    <row r="1283" spans="1:9" s="218" customFormat="1" x14ac:dyDescent="0.3">
      <c r="A1283" s="23"/>
      <c r="B1283" s="64" t="s">
        <v>1231</v>
      </c>
      <c r="C1283" s="23"/>
      <c r="D1283" s="25"/>
      <c r="E1283" s="23"/>
      <c r="F1283" s="23" t="s">
        <v>1229</v>
      </c>
      <c r="G1283" s="23" t="s">
        <v>1229</v>
      </c>
      <c r="H1283" s="23"/>
      <c r="I1283" s="202"/>
    </row>
    <row r="1284" spans="1:9" s="218" customFormat="1" x14ac:dyDescent="0.3">
      <c r="A1284" s="95">
        <v>18</v>
      </c>
      <c r="B1284" s="97" t="s">
        <v>1194</v>
      </c>
      <c r="C1284" s="95" t="s">
        <v>1195</v>
      </c>
      <c r="D1284" s="321" t="s">
        <v>1195</v>
      </c>
      <c r="E1284" s="20" t="s">
        <v>17</v>
      </c>
      <c r="F1284" s="7" t="s">
        <v>1196</v>
      </c>
      <c r="G1284" s="7" t="s">
        <v>1196</v>
      </c>
      <c r="H1284" s="16" t="s">
        <v>11</v>
      </c>
      <c r="I1284" s="200" t="s">
        <v>1232</v>
      </c>
    </row>
    <row r="1285" spans="1:9" s="218" customFormat="1" x14ac:dyDescent="0.3">
      <c r="A1285" s="95"/>
      <c r="B1285" s="97" t="s">
        <v>1175</v>
      </c>
      <c r="C1285" s="95"/>
      <c r="D1285" s="321"/>
      <c r="E1285" s="201"/>
      <c r="F1285" s="201" t="s">
        <v>19</v>
      </c>
      <c r="G1285" s="201" t="s">
        <v>1165</v>
      </c>
      <c r="H1285" s="20"/>
      <c r="I1285" s="201" t="s">
        <v>1222</v>
      </c>
    </row>
    <row r="1286" spans="1:9" s="221" customFormat="1" x14ac:dyDescent="0.3">
      <c r="A1286" s="98"/>
      <c r="B1286" s="99" t="s">
        <v>1305</v>
      </c>
      <c r="C1286" s="98"/>
      <c r="D1286" s="323"/>
      <c r="E1286" s="98"/>
      <c r="F1286" s="98" t="s">
        <v>1195</v>
      </c>
      <c r="G1286" s="98" t="s">
        <v>1195</v>
      </c>
      <c r="H1286" s="23"/>
      <c r="I1286" s="202"/>
    </row>
    <row r="1287" spans="1:9" s="218" customFormat="1" x14ac:dyDescent="0.3">
      <c r="A1287" s="95">
        <v>19</v>
      </c>
      <c r="B1287" s="97" t="s">
        <v>1194</v>
      </c>
      <c r="C1287" s="95" t="s">
        <v>1195</v>
      </c>
      <c r="D1287" s="321" t="s">
        <v>1195</v>
      </c>
      <c r="E1287" s="20" t="s">
        <v>17</v>
      </c>
      <c r="F1287" s="7" t="s">
        <v>1196</v>
      </c>
      <c r="G1287" s="7" t="s">
        <v>1196</v>
      </c>
      <c r="H1287" s="20" t="s">
        <v>11</v>
      </c>
      <c r="I1287" s="201" t="s">
        <v>1233</v>
      </c>
    </row>
    <row r="1288" spans="1:9" s="218" customFormat="1" x14ac:dyDescent="0.3">
      <c r="A1288" s="95"/>
      <c r="B1288" s="97" t="s">
        <v>1175</v>
      </c>
      <c r="C1288" s="95"/>
      <c r="D1288" s="321"/>
      <c r="E1288" s="201"/>
      <c r="F1288" s="201" t="s">
        <v>19</v>
      </c>
      <c r="G1288" s="201" t="s">
        <v>1165</v>
      </c>
      <c r="H1288" s="20"/>
      <c r="I1288" s="201" t="s">
        <v>1222</v>
      </c>
    </row>
    <row r="1289" spans="1:9" s="221" customFormat="1" x14ac:dyDescent="0.3">
      <c r="A1289" s="98"/>
      <c r="B1289" s="99" t="s">
        <v>1306</v>
      </c>
      <c r="C1289" s="98"/>
      <c r="D1289" s="323"/>
      <c r="E1289" s="98"/>
      <c r="F1289" s="98" t="s">
        <v>1195</v>
      </c>
      <c r="G1289" s="98" t="s">
        <v>1195</v>
      </c>
      <c r="H1289" s="23"/>
      <c r="I1289" s="202"/>
    </row>
    <row r="1290" spans="1:9" s="218" customFormat="1" x14ac:dyDescent="0.3">
      <c r="A1290" s="20">
        <v>20</v>
      </c>
      <c r="B1290" s="19" t="s">
        <v>1234</v>
      </c>
      <c r="C1290" s="20" t="s">
        <v>1235</v>
      </c>
      <c r="D1290" s="61" t="s">
        <v>1235</v>
      </c>
      <c r="E1290" s="20" t="s">
        <v>17</v>
      </c>
      <c r="F1290" s="201" t="s">
        <v>1163</v>
      </c>
      <c r="G1290" s="201" t="s">
        <v>1163</v>
      </c>
      <c r="H1290" s="20" t="s">
        <v>11</v>
      </c>
      <c r="I1290" s="201" t="s">
        <v>1236</v>
      </c>
    </row>
    <row r="1291" spans="1:9" s="218" customFormat="1" x14ac:dyDescent="0.3">
      <c r="A1291" s="20"/>
      <c r="B1291" s="63"/>
      <c r="C1291" s="20"/>
      <c r="D1291" s="61"/>
      <c r="E1291" s="20"/>
      <c r="F1291" s="201" t="s">
        <v>19</v>
      </c>
      <c r="G1291" s="201" t="s">
        <v>1165</v>
      </c>
      <c r="H1291" s="20"/>
      <c r="I1291" s="201" t="s">
        <v>1237</v>
      </c>
    </row>
    <row r="1292" spans="1:9" s="218" customFormat="1" x14ac:dyDescent="0.3">
      <c r="A1292" s="23"/>
      <c r="B1292" s="99" t="s">
        <v>1238</v>
      </c>
      <c r="C1292" s="23"/>
      <c r="D1292" s="25"/>
      <c r="E1292" s="23"/>
      <c r="F1292" s="23" t="s">
        <v>1235</v>
      </c>
      <c r="G1292" s="23" t="s">
        <v>1235</v>
      </c>
      <c r="H1292" s="23"/>
      <c r="I1292" s="202"/>
    </row>
    <row r="1293" spans="1:9" s="218" customFormat="1" x14ac:dyDescent="0.3">
      <c r="A1293" s="16">
        <v>21</v>
      </c>
      <c r="B1293" s="62" t="s">
        <v>1239</v>
      </c>
      <c r="C1293" s="16" t="s">
        <v>1240</v>
      </c>
      <c r="D1293" s="17" t="s">
        <v>1240</v>
      </c>
      <c r="E1293" s="20" t="s">
        <v>17</v>
      </c>
      <c r="F1293" s="95" t="s">
        <v>1241</v>
      </c>
      <c r="G1293" s="95" t="s">
        <v>1241</v>
      </c>
      <c r="H1293" s="16" t="s">
        <v>11</v>
      </c>
      <c r="I1293" s="200" t="s">
        <v>1242</v>
      </c>
    </row>
    <row r="1294" spans="1:9" s="218" customFormat="1" x14ac:dyDescent="0.3">
      <c r="A1294" s="20"/>
      <c r="B1294" s="63" t="s">
        <v>1243</v>
      </c>
      <c r="C1294" s="20"/>
      <c r="D1294" s="61"/>
      <c r="E1294" s="20"/>
      <c r="F1294" s="201" t="s">
        <v>19</v>
      </c>
      <c r="G1294" s="201" t="s">
        <v>1165</v>
      </c>
      <c r="H1294" s="20"/>
      <c r="I1294" s="201" t="s">
        <v>1244</v>
      </c>
    </row>
    <row r="1295" spans="1:9" s="218" customFormat="1" x14ac:dyDescent="0.3">
      <c r="A1295" s="23"/>
      <c r="B1295" s="99"/>
      <c r="C1295" s="23"/>
      <c r="D1295" s="25"/>
      <c r="E1295" s="23"/>
      <c r="F1295" s="23" t="s">
        <v>1240</v>
      </c>
      <c r="G1295" s="23" t="s">
        <v>1240</v>
      </c>
      <c r="H1295" s="23"/>
      <c r="I1295" s="96"/>
    </row>
    <row r="1296" spans="1:9" s="218" customFormat="1" x14ac:dyDescent="0.3">
      <c r="A1296" s="16">
        <v>22</v>
      </c>
      <c r="B1296" s="62" t="s">
        <v>1185</v>
      </c>
      <c r="C1296" s="16" t="s">
        <v>1245</v>
      </c>
      <c r="D1296" s="17" t="s">
        <v>1245</v>
      </c>
      <c r="E1296" s="20" t="s">
        <v>17</v>
      </c>
      <c r="F1296" s="95" t="s">
        <v>1181</v>
      </c>
      <c r="G1296" s="95" t="s">
        <v>1181</v>
      </c>
      <c r="H1296" s="16" t="s">
        <v>11</v>
      </c>
      <c r="I1296" s="200" t="s">
        <v>1225</v>
      </c>
    </row>
    <row r="1297" spans="1:9" s="218" customFormat="1" x14ac:dyDescent="0.3">
      <c r="A1297" s="20"/>
      <c r="B1297" s="63" t="s">
        <v>1188</v>
      </c>
      <c r="C1297" s="20"/>
      <c r="D1297" s="61"/>
      <c r="E1297" s="20"/>
      <c r="F1297" s="201" t="s">
        <v>19</v>
      </c>
      <c r="G1297" s="201" t="s">
        <v>1165</v>
      </c>
      <c r="H1297" s="20"/>
      <c r="I1297" s="201" t="s">
        <v>1246</v>
      </c>
    </row>
    <row r="1298" spans="1:9" s="218" customFormat="1" x14ac:dyDescent="0.3">
      <c r="A1298" s="23"/>
      <c r="B1298" s="99" t="s">
        <v>1198</v>
      </c>
      <c r="C1298" s="23"/>
      <c r="D1298" s="25"/>
      <c r="E1298" s="23"/>
      <c r="F1298" s="23" t="s">
        <v>1245</v>
      </c>
      <c r="G1298" s="23" t="s">
        <v>1245</v>
      </c>
      <c r="H1298" s="23"/>
      <c r="I1298" s="96"/>
    </row>
    <row r="1299" spans="1:9" s="218" customFormat="1" x14ac:dyDescent="0.3">
      <c r="A1299" s="16">
        <v>23</v>
      </c>
      <c r="B1299" s="62" t="s">
        <v>1234</v>
      </c>
      <c r="C1299" s="16" t="s">
        <v>1235</v>
      </c>
      <c r="D1299" s="17" t="s">
        <v>1235</v>
      </c>
      <c r="E1299" s="20" t="s">
        <v>17</v>
      </c>
      <c r="F1299" s="200" t="s">
        <v>1163</v>
      </c>
      <c r="G1299" s="200" t="s">
        <v>1163</v>
      </c>
      <c r="H1299" s="16" t="s">
        <v>11</v>
      </c>
      <c r="I1299" s="200" t="s">
        <v>1247</v>
      </c>
    </row>
    <row r="1300" spans="1:9" s="218" customFormat="1" x14ac:dyDescent="0.3">
      <c r="A1300" s="20"/>
      <c r="B1300" s="63"/>
      <c r="C1300" s="20"/>
      <c r="D1300" s="61"/>
      <c r="E1300" s="20"/>
      <c r="F1300" s="201" t="s">
        <v>19</v>
      </c>
      <c r="G1300" s="201" t="s">
        <v>1165</v>
      </c>
      <c r="H1300" s="20"/>
      <c r="I1300" s="201" t="s">
        <v>1248</v>
      </c>
    </row>
    <row r="1301" spans="1:9" s="218" customFormat="1" x14ac:dyDescent="0.3">
      <c r="A1301" s="23"/>
      <c r="B1301" s="99" t="s">
        <v>1238</v>
      </c>
      <c r="C1301" s="23"/>
      <c r="D1301" s="25"/>
      <c r="E1301" s="23"/>
      <c r="F1301" s="23" t="s">
        <v>1235</v>
      </c>
      <c r="G1301" s="23" t="s">
        <v>1235</v>
      </c>
      <c r="H1301" s="23"/>
      <c r="I1301" s="202"/>
    </row>
    <row r="1302" spans="1:9" s="218" customFormat="1" x14ac:dyDescent="0.3">
      <c r="A1302" s="95">
        <v>24</v>
      </c>
      <c r="B1302" s="97" t="s">
        <v>1172</v>
      </c>
      <c r="C1302" s="95" t="s">
        <v>1249</v>
      </c>
      <c r="D1302" s="321" t="s">
        <v>1249</v>
      </c>
      <c r="E1302" s="20" t="s">
        <v>17</v>
      </c>
      <c r="F1302" s="200" t="s">
        <v>1163</v>
      </c>
      <c r="G1302" s="200" t="s">
        <v>1163</v>
      </c>
      <c r="H1302" s="16" t="s">
        <v>11</v>
      </c>
      <c r="I1302" s="200" t="s">
        <v>1250</v>
      </c>
    </row>
    <row r="1303" spans="1:9" s="218" customFormat="1" x14ac:dyDescent="0.3">
      <c r="A1303" s="95"/>
      <c r="B1303" s="97" t="s">
        <v>1251</v>
      </c>
      <c r="C1303" s="95"/>
      <c r="D1303" s="321"/>
      <c r="E1303" s="201"/>
      <c r="F1303" s="201" t="s">
        <v>19</v>
      </c>
      <c r="G1303" s="201" t="s">
        <v>1165</v>
      </c>
      <c r="H1303" s="20"/>
      <c r="I1303" s="201" t="s">
        <v>1252</v>
      </c>
    </row>
    <row r="1304" spans="1:9" s="221" customFormat="1" x14ac:dyDescent="0.3">
      <c r="A1304" s="98"/>
      <c r="B1304" s="99" t="s">
        <v>1304</v>
      </c>
      <c r="C1304" s="98"/>
      <c r="D1304" s="323"/>
      <c r="E1304" s="98"/>
      <c r="F1304" s="98" t="s">
        <v>1249</v>
      </c>
      <c r="G1304" s="98" t="s">
        <v>1249</v>
      </c>
      <c r="H1304" s="23"/>
      <c r="I1304" s="202"/>
    </row>
    <row r="1305" spans="1:9" s="218" customFormat="1" x14ac:dyDescent="0.3">
      <c r="A1305" s="95">
        <v>25</v>
      </c>
      <c r="B1305" s="97" t="s">
        <v>1194</v>
      </c>
      <c r="C1305" s="95" t="s">
        <v>1195</v>
      </c>
      <c r="D1305" s="321" t="s">
        <v>1195</v>
      </c>
      <c r="E1305" s="20" t="s">
        <v>17</v>
      </c>
      <c r="F1305" s="7" t="s">
        <v>1196</v>
      </c>
      <c r="G1305" s="7" t="s">
        <v>1196</v>
      </c>
      <c r="H1305" s="20" t="s">
        <v>11</v>
      </c>
      <c r="I1305" s="201" t="s">
        <v>1253</v>
      </c>
    </row>
    <row r="1306" spans="1:9" s="218" customFormat="1" x14ac:dyDescent="0.3">
      <c r="A1306" s="95"/>
      <c r="B1306" s="97" t="s">
        <v>1175</v>
      </c>
      <c r="C1306" s="95"/>
      <c r="D1306" s="321"/>
      <c r="E1306" s="201"/>
      <c r="F1306" s="201" t="s">
        <v>19</v>
      </c>
      <c r="G1306" s="201" t="s">
        <v>1165</v>
      </c>
      <c r="H1306" s="20"/>
      <c r="I1306" s="201" t="s">
        <v>1254</v>
      </c>
    </row>
    <row r="1307" spans="1:9" s="221" customFormat="1" x14ac:dyDescent="0.3">
      <c r="A1307" s="98"/>
      <c r="B1307" s="99" t="s">
        <v>1306</v>
      </c>
      <c r="C1307" s="98"/>
      <c r="D1307" s="323"/>
      <c r="E1307" s="98"/>
      <c r="F1307" s="98" t="s">
        <v>1195</v>
      </c>
      <c r="G1307" s="98" t="s">
        <v>1195</v>
      </c>
      <c r="H1307" s="23"/>
      <c r="I1307" s="202"/>
    </row>
    <row r="1308" spans="1:9" s="218" customFormat="1" x14ac:dyDescent="0.3">
      <c r="A1308" s="95">
        <v>26</v>
      </c>
      <c r="B1308" s="97" t="s">
        <v>1194</v>
      </c>
      <c r="C1308" s="95" t="s">
        <v>1195</v>
      </c>
      <c r="D1308" s="321" t="s">
        <v>1195</v>
      </c>
      <c r="E1308" s="20" t="s">
        <v>17</v>
      </c>
      <c r="F1308" s="7" t="s">
        <v>1196</v>
      </c>
      <c r="G1308" s="7" t="s">
        <v>1196</v>
      </c>
      <c r="H1308" s="16" t="s">
        <v>11</v>
      </c>
      <c r="I1308" s="200" t="s">
        <v>1255</v>
      </c>
    </row>
    <row r="1309" spans="1:9" s="218" customFormat="1" x14ac:dyDescent="0.3">
      <c r="A1309" s="95"/>
      <c r="B1309" s="97" t="s">
        <v>1175</v>
      </c>
      <c r="C1309" s="95"/>
      <c r="D1309" s="321"/>
      <c r="E1309" s="201"/>
      <c r="F1309" s="201" t="s">
        <v>19</v>
      </c>
      <c r="G1309" s="201" t="s">
        <v>1165</v>
      </c>
      <c r="H1309" s="20"/>
      <c r="I1309" s="201" t="s">
        <v>1254</v>
      </c>
    </row>
    <row r="1310" spans="1:9" s="221" customFormat="1" x14ac:dyDescent="0.3">
      <c r="A1310" s="98"/>
      <c r="B1310" s="99" t="s">
        <v>1305</v>
      </c>
      <c r="C1310" s="98"/>
      <c r="D1310" s="323"/>
      <c r="E1310" s="98"/>
      <c r="F1310" s="98" t="s">
        <v>1195</v>
      </c>
      <c r="G1310" s="98" t="s">
        <v>1195</v>
      </c>
      <c r="H1310" s="23"/>
      <c r="I1310" s="202"/>
    </row>
    <row r="1311" spans="1:9" s="218" customFormat="1" x14ac:dyDescent="0.3">
      <c r="A1311" s="16">
        <v>27</v>
      </c>
      <c r="B1311" s="62" t="s">
        <v>1228</v>
      </c>
      <c r="C1311" s="16" t="s">
        <v>1229</v>
      </c>
      <c r="D1311" s="17" t="s">
        <v>1229</v>
      </c>
      <c r="E1311" s="20" t="s">
        <v>17</v>
      </c>
      <c r="F1311" s="16" t="s">
        <v>1163</v>
      </c>
      <c r="G1311" s="16" t="s">
        <v>1163</v>
      </c>
      <c r="H1311" s="16" t="s">
        <v>11</v>
      </c>
      <c r="I1311" s="200" t="s">
        <v>1256</v>
      </c>
    </row>
    <row r="1312" spans="1:9" s="218" customFormat="1" x14ac:dyDescent="0.3">
      <c r="A1312" s="20"/>
      <c r="B1312" s="63"/>
      <c r="C1312" s="20"/>
      <c r="D1312" s="61"/>
      <c r="E1312" s="20"/>
      <c r="F1312" s="201" t="s">
        <v>19</v>
      </c>
      <c r="G1312" s="201" t="s">
        <v>1165</v>
      </c>
      <c r="H1312" s="20"/>
      <c r="I1312" s="201" t="s">
        <v>1257</v>
      </c>
    </row>
    <row r="1313" spans="1:9" s="218" customFormat="1" x14ac:dyDescent="0.3">
      <c r="A1313" s="23"/>
      <c r="B1313" s="64" t="s">
        <v>1231</v>
      </c>
      <c r="C1313" s="23"/>
      <c r="D1313" s="25"/>
      <c r="E1313" s="23"/>
      <c r="F1313" s="23" t="s">
        <v>1229</v>
      </c>
      <c r="G1313" s="23" t="s">
        <v>1229</v>
      </c>
      <c r="H1313" s="23"/>
      <c r="I1313" s="202"/>
    </row>
    <row r="1314" spans="1:9" s="218" customFormat="1" x14ac:dyDescent="0.3">
      <c r="A1314" s="16">
        <v>28</v>
      </c>
      <c r="B1314" s="62" t="s">
        <v>1258</v>
      </c>
      <c r="C1314" s="93" t="s">
        <v>1259</v>
      </c>
      <c r="D1314" s="324" t="s">
        <v>1259</v>
      </c>
      <c r="E1314" s="20" t="s">
        <v>17</v>
      </c>
      <c r="F1314" s="16" t="s">
        <v>1163</v>
      </c>
      <c r="G1314" s="16" t="s">
        <v>1163</v>
      </c>
      <c r="H1314" s="16" t="s">
        <v>11</v>
      </c>
      <c r="I1314" s="200" t="s">
        <v>1260</v>
      </c>
    </row>
    <row r="1315" spans="1:9" s="218" customFormat="1" x14ac:dyDescent="0.3">
      <c r="A1315" s="20"/>
      <c r="B1315" s="63" t="s">
        <v>1261</v>
      </c>
      <c r="C1315" s="20"/>
      <c r="D1315" s="61"/>
      <c r="E1315" s="20"/>
      <c r="F1315" s="201" t="s">
        <v>19</v>
      </c>
      <c r="G1315" s="201" t="s">
        <v>1165</v>
      </c>
      <c r="H1315" s="20"/>
      <c r="I1315" s="201" t="s">
        <v>1257</v>
      </c>
    </row>
    <row r="1316" spans="1:9" s="218" customFormat="1" x14ac:dyDescent="0.3">
      <c r="A1316" s="23"/>
      <c r="B1316" s="64" t="s">
        <v>1262</v>
      </c>
      <c r="C1316" s="23"/>
      <c r="D1316" s="25"/>
      <c r="E1316" s="23"/>
      <c r="F1316" s="94" t="s">
        <v>1259</v>
      </c>
      <c r="G1316" s="94" t="s">
        <v>1259</v>
      </c>
      <c r="H1316" s="23"/>
      <c r="I1316" s="202"/>
    </row>
    <row r="1317" spans="1:9" s="218" customFormat="1" x14ac:dyDescent="0.3">
      <c r="A1317" s="95">
        <v>29</v>
      </c>
      <c r="B1317" s="97" t="s">
        <v>1161</v>
      </c>
      <c r="C1317" s="95" t="s">
        <v>1263</v>
      </c>
      <c r="D1317" s="321" t="s">
        <v>1263</v>
      </c>
      <c r="E1317" s="20" t="s">
        <v>17</v>
      </c>
      <c r="F1317" s="200" t="s">
        <v>1163</v>
      </c>
      <c r="G1317" s="200" t="s">
        <v>1163</v>
      </c>
      <c r="H1317" s="16" t="s">
        <v>11</v>
      </c>
      <c r="I1317" s="200" t="s">
        <v>1264</v>
      </c>
    </row>
    <row r="1318" spans="1:9" s="218" customFormat="1" x14ac:dyDescent="0.3">
      <c r="A1318" s="95"/>
      <c r="B1318" s="97" t="s">
        <v>1177</v>
      </c>
      <c r="C1318" s="95"/>
      <c r="D1318" s="321"/>
      <c r="E1318" s="201"/>
      <c r="F1318" s="201" t="s">
        <v>19</v>
      </c>
      <c r="G1318" s="201" t="s">
        <v>1165</v>
      </c>
      <c r="H1318" s="20"/>
      <c r="I1318" s="201" t="s">
        <v>1265</v>
      </c>
    </row>
    <row r="1319" spans="1:9" s="218" customFormat="1" x14ac:dyDescent="0.3">
      <c r="A1319" s="95"/>
      <c r="B1319" s="97" t="s">
        <v>1167</v>
      </c>
      <c r="C1319" s="95"/>
      <c r="D1319" s="321"/>
      <c r="E1319" s="95"/>
      <c r="F1319" s="95" t="s">
        <v>1263</v>
      </c>
      <c r="G1319" s="95" t="s">
        <v>1263</v>
      </c>
      <c r="H1319" s="20"/>
      <c r="I1319" s="201"/>
    </row>
    <row r="1320" spans="1:9" s="218" customFormat="1" x14ac:dyDescent="0.3">
      <c r="A1320" s="219">
        <v>30</v>
      </c>
      <c r="B1320" s="220" t="s">
        <v>1168</v>
      </c>
      <c r="C1320" s="219" t="s">
        <v>1169</v>
      </c>
      <c r="D1320" s="322" t="s">
        <v>1169</v>
      </c>
      <c r="E1320" s="16" t="s">
        <v>17</v>
      </c>
      <c r="F1320" s="200" t="s">
        <v>1163</v>
      </c>
      <c r="G1320" s="200" t="s">
        <v>1163</v>
      </c>
      <c r="H1320" s="16" t="s">
        <v>11</v>
      </c>
      <c r="I1320" s="200" t="s">
        <v>1266</v>
      </c>
    </row>
    <row r="1321" spans="1:9" s="218" customFormat="1" x14ac:dyDescent="0.3">
      <c r="A1321" s="95"/>
      <c r="B1321" s="97"/>
      <c r="C1321" s="95"/>
      <c r="D1321" s="321"/>
      <c r="E1321" s="201"/>
      <c r="F1321" s="201" t="s">
        <v>19</v>
      </c>
      <c r="G1321" s="201" t="s">
        <v>1165</v>
      </c>
      <c r="H1321" s="20"/>
      <c r="I1321" s="201" t="s">
        <v>1265</v>
      </c>
    </row>
    <row r="1322" spans="1:9" s="218" customFormat="1" x14ac:dyDescent="0.3">
      <c r="A1322" s="98"/>
      <c r="B1322" s="99" t="s">
        <v>1171</v>
      </c>
      <c r="C1322" s="98"/>
      <c r="D1322" s="323"/>
      <c r="E1322" s="98"/>
      <c r="F1322" s="98" t="s">
        <v>1169</v>
      </c>
      <c r="G1322" s="98" t="s">
        <v>1169</v>
      </c>
      <c r="H1322" s="23"/>
      <c r="I1322" s="202"/>
    </row>
    <row r="1323" spans="1:9" s="218" customFormat="1" x14ac:dyDescent="0.3">
      <c r="A1323" s="95">
        <v>31</v>
      </c>
      <c r="B1323" s="97" t="s">
        <v>1172</v>
      </c>
      <c r="C1323" s="95" t="s">
        <v>1173</v>
      </c>
      <c r="D1323" s="321" t="s">
        <v>1173</v>
      </c>
      <c r="E1323" s="20" t="s">
        <v>17</v>
      </c>
      <c r="F1323" s="200" t="s">
        <v>1163</v>
      </c>
      <c r="G1323" s="200" t="s">
        <v>1163</v>
      </c>
      <c r="H1323" s="16" t="s">
        <v>11</v>
      </c>
      <c r="I1323" s="200" t="s">
        <v>1267</v>
      </c>
    </row>
    <row r="1324" spans="1:9" s="218" customFormat="1" x14ac:dyDescent="0.3">
      <c r="A1324" s="95"/>
      <c r="B1324" s="97" t="s">
        <v>1175</v>
      </c>
      <c r="C1324" s="95"/>
      <c r="D1324" s="321"/>
      <c r="E1324" s="201"/>
      <c r="F1324" s="201" t="s">
        <v>19</v>
      </c>
      <c r="G1324" s="201" t="s">
        <v>1165</v>
      </c>
      <c r="H1324" s="20"/>
      <c r="I1324" s="201" t="s">
        <v>1268</v>
      </c>
    </row>
    <row r="1325" spans="1:9" s="221" customFormat="1" x14ac:dyDescent="0.3">
      <c r="A1325" s="98"/>
      <c r="B1325" s="99" t="s">
        <v>1304</v>
      </c>
      <c r="C1325" s="98"/>
      <c r="D1325" s="323"/>
      <c r="E1325" s="98"/>
      <c r="F1325" s="98" t="s">
        <v>1173</v>
      </c>
      <c r="G1325" s="98" t="s">
        <v>1173</v>
      </c>
      <c r="H1325" s="23"/>
      <c r="I1325" s="202"/>
    </row>
    <row r="1326" spans="1:9" s="218" customFormat="1" x14ac:dyDescent="0.3">
      <c r="A1326" s="16">
        <v>32</v>
      </c>
      <c r="B1326" s="62" t="s">
        <v>1269</v>
      </c>
      <c r="C1326" s="16" t="s">
        <v>1270</v>
      </c>
      <c r="D1326" s="17" t="s">
        <v>1270</v>
      </c>
      <c r="E1326" s="20" t="s">
        <v>17</v>
      </c>
      <c r="F1326" s="95" t="s">
        <v>1181</v>
      </c>
      <c r="G1326" s="95" t="s">
        <v>1181</v>
      </c>
      <c r="H1326" s="16" t="s">
        <v>11</v>
      </c>
      <c r="I1326" s="200" t="s">
        <v>1271</v>
      </c>
    </row>
    <row r="1327" spans="1:9" s="218" customFormat="1" x14ac:dyDescent="0.3">
      <c r="A1327" s="20"/>
      <c r="B1327" s="63" t="s">
        <v>1212</v>
      </c>
      <c r="C1327" s="20"/>
      <c r="D1327" s="61"/>
      <c r="E1327" s="20"/>
      <c r="F1327" s="201" t="s">
        <v>19</v>
      </c>
      <c r="G1327" s="201" t="s">
        <v>1165</v>
      </c>
      <c r="H1327" s="20"/>
      <c r="I1327" s="201" t="s">
        <v>1268</v>
      </c>
    </row>
    <row r="1328" spans="1:9" s="218" customFormat="1" x14ac:dyDescent="0.3">
      <c r="A1328" s="23"/>
      <c r="B1328" s="99"/>
      <c r="C1328" s="23"/>
      <c r="D1328" s="25"/>
      <c r="E1328" s="23"/>
      <c r="F1328" s="23" t="s">
        <v>1270</v>
      </c>
      <c r="G1328" s="23" t="s">
        <v>1270</v>
      </c>
      <c r="H1328" s="23"/>
      <c r="I1328" s="96"/>
    </row>
    <row r="1329" spans="1:9" s="218" customFormat="1" x14ac:dyDescent="0.3">
      <c r="A1329" s="16">
        <v>33</v>
      </c>
      <c r="B1329" s="62" t="s">
        <v>1219</v>
      </c>
      <c r="C1329" s="16" t="s">
        <v>1272</v>
      </c>
      <c r="D1329" s="17" t="s">
        <v>1272</v>
      </c>
      <c r="E1329" s="20" t="s">
        <v>17</v>
      </c>
      <c r="F1329" s="95" t="s">
        <v>1181</v>
      </c>
      <c r="G1329" s="95" t="s">
        <v>1181</v>
      </c>
      <c r="H1329" s="16" t="s">
        <v>11</v>
      </c>
      <c r="I1329" s="200" t="s">
        <v>1273</v>
      </c>
    </row>
    <row r="1330" spans="1:9" s="218" customFormat="1" x14ac:dyDescent="0.3">
      <c r="A1330" s="20"/>
      <c r="B1330" s="63" t="s">
        <v>1188</v>
      </c>
      <c r="C1330" s="20"/>
      <c r="D1330" s="61"/>
      <c r="E1330" s="20"/>
      <c r="F1330" s="201" t="s">
        <v>19</v>
      </c>
      <c r="G1330" s="201" t="s">
        <v>1165</v>
      </c>
      <c r="H1330" s="20"/>
      <c r="I1330" s="201" t="s">
        <v>1274</v>
      </c>
    </row>
    <row r="1331" spans="1:9" s="218" customFormat="1" x14ac:dyDescent="0.3">
      <c r="A1331" s="23"/>
      <c r="B1331" s="99"/>
      <c r="C1331" s="23"/>
      <c r="D1331" s="25"/>
      <c r="E1331" s="23"/>
      <c r="F1331" s="23" t="s">
        <v>1272</v>
      </c>
      <c r="G1331" s="23" t="s">
        <v>1272</v>
      </c>
      <c r="H1331" s="23"/>
      <c r="I1331" s="96"/>
    </row>
    <row r="1332" spans="1:9" s="218" customFormat="1" x14ac:dyDescent="0.3">
      <c r="A1332" s="16">
        <v>34</v>
      </c>
      <c r="B1332" s="62" t="s">
        <v>1185</v>
      </c>
      <c r="C1332" s="16" t="s">
        <v>1275</v>
      </c>
      <c r="D1332" s="17" t="s">
        <v>1275</v>
      </c>
      <c r="E1332" s="20" t="s">
        <v>17</v>
      </c>
      <c r="F1332" s="95" t="s">
        <v>1181</v>
      </c>
      <c r="G1332" s="95" t="s">
        <v>1181</v>
      </c>
      <c r="H1332" s="16" t="s">
        <v>11</v>
      </c>
      <c r="I1332" s="200" t="s">
        <v>1276</v>
      </c>
    </row>
    <row r="1333" spans="1:9" s="218" customFormat="1" x14ac:dyDescent="0.3">
      <c r="A1333" s="20"/>
      <c r="B1333" s="63" t="s">
        <v>1188</v>
      </c>
      <c r="C1333" s="20"/>
      <c r="D1333" s="61"/>
      <c r="E1333" s="20"/>
      <c r="F1333" s="201" t="s">
        <v>19</v>
      </c>
      <c r="G1333" s="201" t="s">
        <v>1165</v>
      </c>
      <c r="H1333" s="20"/>
      <c r="I1333" s="201" t="s">
        <v>1274</v>
      </c>
    </row>
    <row r="1334" spans="1:9" s="218" customFormat="1" x14ac:dyDescent="0.3">
      <c r="A1334" s="23"/>
      <c r="B1334" s="99" t="s">
        <v>1200</v>
      </c>
      <c r="C1334" s="23"/>
      <c r="D1334" s="25"/>
      <c r="E1334" s="23"/>
      <c r="F1334" s="23" t="s">
        <v>1275</v>
      </c>
      <c r="G1334" s="23" t="s">
        <v>1275</v>
      </c>
      <c r="H1334" s="23"/>
      <c r="I1334" s="96"/>
    </row>
    <row r="1335" spans="1:9" s="218" customFormat="1" x14ac:dyDescent="0.3">
      <c r="A1335" s="95">
        <v>35</v>
      </c>
      <c r="B1335" s="97" t="s">
        <v>1194</v>
      </c>
      <c r="C1335" s="95" t="s">
        <v>1195</v>
      </c>
      <c r="D1335" s="321" t="s">
        <v>1195</v>
      </c>
      <c r="E1335" s="20" t="s">
        <v>17</v>
      </c>
      <c r="F1335" s="7" t="s">
        <v>1196</v>
      </c>
      <c r="G1335" s="7" t="s">
        <v>1196</v>
      </c>
      <c r="H1335" s="16" t="s">
        <v>11</v>
      </c>
      <c r="I1335" s="200" t="s">
        <v>1277</v>
      </c>
    </row>
    <row r="1336" spans="1:9" s="218" customFormat="1" x14ac:dyDescent="0.3">
      <c r="A1336" s="95"/>
      <c r="B1336" s="97" t="s">
        <v>1175</v>
      </c>
      <c r="C1336" s="95"/>
      <c r="D1336" s="321"/>
      <c r="E1336" s="201"/>
      <c r="F1336" s="201" t="s">
        <v>19</v>
      </c>
      <c r="G1336" s="201" t="s">
        <v>1165</v>
      </c>
      <c r="H1336" s="20"/>
      <c r="I1336" s="201" t="s">
        <v>1274</v>
      </c>
    </row>
    <row r="1337" spans="1:9" s="221" customFormat="1" x14ac:dyDescent="0.3">
      <c r="A1337" s="98"/>
      <c r="B1337" s="99" t="s">
        <v>1306</v>
      </c>
      <c r="C1337" s="98"/>
      <c r="D1337" s="323"/>
      <c r="E1337" s="98"/>
      <c r="F1337" s="98" t="s">
        <v>1195</v>
      </c>
      <c r="G1337" s="98" t="s">
        <v>1195</v>
      </c>
      <c r="H1337" s="23"/>
      <c r="I1337" s="202"/>
    </row>
    <row r="1338" spans="1:9" s="218" customFormat="1" x14ac:dyDescent="0.3">
      <c r="A1338" s="95">
        <v>36</v>
      </c>
      <c r="B1338" s="97" t="s">
        <v>1194</v>
      </c>
      <c r="C1338" s="95" t="s">
        <v>1195</v>
      </c>
      <c r="D1338" s="321" t="s">
        <v>1195</v>
      </c>
      <c r="E1338" s="20" t="s">
        <v>17</v>
      </c>
      <c r="F1338" s="7" t="s">
        <v>1196</v>
      </c>
      <c r="G1338" s="7" t="s">
        <v>1196</v>
      </c>
      <c r="H1338" s="16" t="s">
        <v>11</v>
      </c>
      <c r="I1338" s="200" t="s">
        <v>1278</v>
      </c>
    </row>
    <row r="1339" spans="1:9" s="218" customFormat="1" x14ac:dyDescent="0.3">
      <c r="A1339" s="95"/>
      <c r="B1339" s="97" t="s">
        <v>1175</v>
      </c>
      <c r="C1339" s="95"/>
      <c r="D1339" s="321"/>
      <c r="E1339" s="201"/>
      <c r="F1339" s="201" t="s">
        <v>19</v>
      </c>
      <c r="G1339" s="201" t="s">
        <v>1165</v>
      </c>
      <c r="H1339" s="20"/>
      <c r="I1339" s="201" t="s">
        <v>1274</v>
      </c>
    </row>
    <row r="1340" spans="1:9" s="221" customFormat="1" x14ac:dyDescent="0.3">
      <c r="A1340" s="98"/>
      <c r="B1340" s="99" t="s">
        <v>1305</v>
      </c>
      <c r="C1340" s="98"/>
      <c r="D1340" s="323"/>
      <c r="E1340" s="98"/>
      <c r="F1340" s="98" t="s">
        <v>1195</v>
      </c>
      <c r="G1340" s="98" t="s">
        <v>1195</v>
      </c>
      <c r="H1340" s="23"/>
      <c r="I1340" s="202"/>
    </row>
    <row r="1341" spans="1:9" s="218" customFormat="1" x14ac:dyDescent="0.3">
      <c r="A1341" s="95">
        <v>37</v>
      </c>
      <c r="B1341" s="97" t="s">
        <v>1206</v>
      </c>
      <c r="C1341" s="95" t="s">
        <v>70</v>
      </c>
      <c r="D1341" s="321" t="s">
        <v>70</v>
      </c>
      <c r="E1341" s="20" t="s">
        <v>17</v>
      </c>
      <c r="F1341" s="7" t="s">
        <v>1196</v>
      </c>
      <c r="G1341" s="7" t="s">
        <v>1196</v>
      </c>
      <c r="H1341" s="16" t="s">
        <v>11</v>
      </c>
      <c r="I1341" s="200" t="s">
        <v>1279</v>
      </c>
    </row>
    <row r="1342" spans="1:9" s="218" customFormat="1" x14ac:dyDescent="0.3">
      <c r="A1342" s="95"/>
      <c r="B1342" s="97"/>
      <c r="C1342" s="95"/>
      <c r="D1342" s="321"/>
      <c r="E1342" s="201"/>
      <c r="F1342" s="201" t="s">
        <v>19</v>
      </c>
      <c r="G1342" s="201" t="s">
        <v>1165</v>
      </c>
      <c r="H1342" s="20"/>
      <c r="I1342" s="201" t="s">
        <v>1280</v>
      </c>
    </row>
    <row r="1343" spans="1:9" s="221" customFormat="1" x14ac:dyDescent="0.3">
      <c r="A1343" s="98"/>
      <c r="B1343" s="99" t="s">
        <v>1171</v>
      </c>
      <c r="C1343" s="98"/>
      <c r="D1343" s="323"/>
      <c r="E1343" s="98"/>
      <c r="F1343" s="98" t="s">
        <v>70</v>
      </c>
      <c r="G1343" s="98" t="s">
        <v>70</v>
      </c>
      <c r="H1343" s="23"/>
      <c r="I1343" s="202"/>
    </row>
    <row r="1344" spans="1:9" s="218" customFormat="1" x14ac:dyDescent="0.3">
      <c r="A1344" s="95">
        <v>38</v>
      </c>
      <c r="B1344" s="97" t="s">
        <v>1206</v>
      </c>
      <c r="C1344" s="95" t="s">
        <v>1207</v>
      </c>
      <c r="D1344" s="321" t="s">
        <v>1207</v>
      </c>
      <c r="E1344" s="20" t="s">
        <v>17</v>
      </c>
      <c r="F1344" s="7" t="s">
        <v>1196</v>
      </c>
      <c r="G1344" s="7" t="s">
        <v>1196</v>
      </c>
      <c r="H1344" s="20" t="s">
        <v>11</v>
      </c>
      <c r="I1344" s="201" t="s">
        <v>1281</v>
      </c>
    </row>
    <row r="1345" spans="1:9" s="218" customFormat="1" x14ac:dyDescent="0.3">
      <c r="A1345" s="95"/>
      <c r="B1345" s="97" t="s">
        <v>1177</v>
      </c>
      <c r="C1345" s="95"/>
      <c r="D1345" s="321"/>
      <c r="E1345" s="201"/>
      <c r="F1345" s="201" t="s">
        <v>19</v>
      </c>
      <c r="G1345" s="201" t="s">
        <v>1165</v>
      </c>
      <c r="H1345" s="20"/>
      <c r="I1345" s="201" t="s">
        <v>1280</v>
      </c>
    </row>
    <row r="1346" spans="1:9" s="221" customFormat="1" x14ac:dyDescent="0.3">
      <c r="A1346" s="98"/>
      <c r="B1346" s="99" t="s">
        <v>1167</v>
      </c>
      <c r="C1346" s="98"/>
      <c r="D1346" s="323"/>
      <c r="E1346" s="98"/>
      <c r="F1346" s="98" t="s">
        <v>1207</v>
      </c>
      <c r="G1346" s="98" t="s">
        <v>1207</v>
      </c>
      <c r="H1346" s="23"/>
      <c r="I1346" s="202"/>
    </row>
    <row r="1347" spans="1:9" s="218" customFormat="1" x14ac:dyDescent="0.3">
      <c r="A1347" s="20">
        <v>39</v>
      </c>
      <c r="B1347" s="19" t="s">
        <v>1282</v>
      </c>
      <c r="C1347" s="20" t="s">
        <v>1283</v>
      </c>
      <c r="D1347" s="61" t="s">
        <v>1283</v>
      </c>
      <c r="E1347" s="20" t="s">
        <v>17</v>
      </c>
      <c r="F1347" s="95" t="s">
        <v>1181</v>
      </c>
      <c r="G1347" s="95" t="s">
        <v>1181</v>
      </c>
      <c r="H1347" s="20" t="s">
        <v>11</v>
      </c>
      <c r="I1347" s="201" t="s">
        <v>1284</v>
      </c>
    </row>
    <row r="1348" spans="1:9" s="218" customFormat="1" x14ac:dyDescent="0.3">
      <c r="A1348" s="20"/>
      <c r="B1348" s="63" t="s">
        <v>1183</v>
      </c>
      <c r="C1348" s="20"/>
      <c r="D1348" s="61"/>
      <c r="E1348" s="20"/>
      <c r="F1348" s="201" t="s">
        <v>19</v>
      </c>
      <c r="G1348" s="201" t="s">
        <v>1165</v>
      </c>
      <c r="H1348" s="20"/>
      <c r="I1348" s="201" t="s">
        <v>1280</v>
      </c>
    </row>
    <row r="1349" spans="1:9" s="218" customFormat="1" x14ac:dyDescent="0.3">
      <c r="A1349" s="23"/>
      <c r="B1349" s="99" t="s">
        <v>1167</v>
      </c>
      <c r="C1349" s="23"/>
      <c r="D1349" s="25"/>
      <c r="E1349" s="23"/>
      <c r="F1349" s="23" t="s">
        <v>1283</v>
      </c>
      <c r="G1349" s="23" t="s">
        <v>1283</v>
      </c>
      <c r="H1349" s="23"/>
      <c r="I1349" s="96"/>
    </row>
    <row r="1350" spans="1:9" s="218" customFormat="1" x14ac:dyDescent="0.3">
      <c r="A1350" s="16">
        <v>40</v>
      </c>
      <c r="B1350" s="62" t="s">
        <v>1269</v>
      </c>
      <c r="C1350" s="95" t="s">
        <v>1285</v>
      </c>
      <c r="D1350" s="321" t="s">
        <v>1285</v>
      </c>
      <c r="E1350" s="20" t="s">
        <v>17</v>
      </c>
      <c r="F1350" s="95" t="s">
        <v>1192</v>
      </c>
      <c r="G1350" s="95" t="s">
        <v>1192</v>
      </c>
      <c r="H1350" s="16" t="s">
        <v>11</v>
      </c>
      <c r="I1350" s="200" t="s">
        <v>1286</v>
      </c>
    </row>
    <row r="1351" spans="1:9" s="218" customFormat="1" x14ac:dyDescent="0.3">
      <c r="A1351" s="20"/>
      <c r="B1351" s="63" t="s">
        <v>1183</v>
      </c>
      <c r="C1351" s="20"/>
      <c r="D1351" s="61"/>
      <c r="E1351" s="20"/>
      <c r="F1351" s="201" t="s">
        <v>19</v>
      </c>
      <c r="G1351" s="201" t="s">
        <v>1165</v>
      </c>
      <c r="H1351" s="20"/>
      <c r="I1351" s="201" t="s">
        <v>1287</v>
      </c>
    </row>
    <row r="1352" spans="1:9" s="218" customFormat="1" x14ac:dyDescent="0.3">
      <c r="A1352" s="23"/>
      <c r="B1352" s="99"/>
      <c r="C1352" s="23"/>
      <c r="D1352" s="25"/>
      <c r="E1352" s="23"/>
      <c r="F1352" s="98" t="s">
        <v>1285</v>
      </c>
      <c r="G1352" s="98" t="s">
        <v>1285</v>
      </c>
      <c r="H1352" s="23"/>
      <c r="I1352" s="96"/>
    </row>
    <row r="1353" spans="1:9" s="218" customFormat="1" x14ac:dyDescent="0.3">
      <c r="A1353" s="16">
        <v>41</v>
      </c>
      <c r="B1353" s="62" t="s">
        <v>1185</v>
      </c>
      <c r="C1353" s="16" t="s">
        <v>1288</v>
      </c>
      <c r="D1353" s="17" t="s">
        <v>1288</v>
      </c>
      <c r="E1353" s="20" t="s">
        <v>17</v>
      </c>
      <c r="F1353" s="95" t="s">
        <v>1181</v>
      </c>
      <c r="G1353" s="95" t="s">
        <v>1181</v>
      </c>
      <c r="H1353" s="16" t="s">
        <v>11</v>
      </c>
      <c r="I1353" s="200" t="s">
        <v>1289</v>
      </c>
    </row>
    <row r="1354" spans="1:9" s="218" customFormat="1" x14ac:dyDescent="0.3">
      <c r="A1354" s="20"/>
      <c r="B1354" s="63" t="s">
        <v>1226</v>
      </c>
      <c r="C1354" s="20"/>
      <c r="D1354" s="61"/>
      <c r="E1354" s="20"/>
      <c r="F1354" s="201" t="s">
        <v>19</v>
      </c>
      <c r="G1354" s="201" t="s">
        <v>1165</v>
      </c>
      <c r="H1354" s="20"/>
      <c r="I1354" s="201" t="s">
        <v>1290</v>
      </c>
    </row>
    <row r="1355" spans="1:9" s="218" customFormat="1" x14ac:dyDescent="0.3">
      <c r="A1355" s="23"/>
      <c r="B1355" s="99" t="s">
        <v>1178</v>
      </c>
      <c r="C1355" s="23"/>
      <c r="D1355" s="25"/>
      <c r="E1355" s="23"/>
      <c r="F1355" s="23" t="s">
        <v>1288</v>
      </c>
      <c r="G1355" s="23" t="s">
        <v>1288</v>
      </c>
      <c r="H1355" s="23"/>
      <c r="I1355" s="96"/>
    </row>
    <row r="1356" spans="1:9" s="218" customFormat="1" x14ac:dyDescent="0.3">
      <c r="A1356" s="16">
        <v>42</v>
      </c>
      <c r="B1356" s="62" t="s">
        <v>1291</v>
      </c>
      <c r="C1356" s="16" t="s">
        <v>1292</v>
      </c>
      <c r="D1356" s="17" t="s">
        <v>1292</v>
      </c>
      <c r="E1356" s="20" t="s">
        <v>17</v>
      </c>
      <c r="F1356" s="95" t="s">
        <v>1181</v>
      </c>
      <c r="G1356" s="95" t="s">
        <v>1181</v>
      </c>
      <c r="H1356" s="16" t="s">
        <v>11</v>
      </c>
      <c r="I1356" s="200" t="s">
        <v>1293</v>
      </c>
    </row>
    <row r="1357" spans="1:9" s="218" customFormat="1" x14ac:dyDescent="0.3">
      <c r="A1357" s="20"/>
      <c r="B1357" s="63" t="s">
        <v>1188</v>
      </c>
      <c r="C1357" s="20"/>
      <c r="D1357" s="61"/>
      <c r="E1357" s="20"/>
      <c r="F1357" s="201" t="s">
        <v>19</v>
      </c>
      <c r="G1357" s="201" t="s">
        <v>1165</v>
      </c>
      <c r="H1357" s="20"/>
      <c r="I1357" s="201" t="s">
        <v>1294</v>
      </c>
    </row>
    <row r="1358" spans="1:9" s="218" customFormat="1" x14ac:dyDescent="0.3">
      <c r="A1358" s="23"/>
      <c r="B1358" s="99"/>
      <c r="C1358" s="23"/>
      <c r="D1358" s="25"/>
      <c r="E1358" s="23"/>
      <c r="F1358" s="23" t="s">
        <v>1292</v>
      </c>
      <c r="G1358" s="23" t="s">
        <v>1292</v>
      </c>
      <c r="H1358" s="23"/>
      <c r="I1358" s="96"/>
    </row>
    <row r="1359" spans="1:9" s="218" customFormat="1" x14ac:dyDescent="0.3">
      <c r="A1359" s="16">
        <v>43</v>
      </c>
      <c r="B1359" s="62" t="s">
        <v>1295</v>
      </c>
      <c r="C1359" s="16" t="s">
        <v>1296</v>
      </c>
      <c r="D1359" s="17" t="s">
        <v>1296</v>
      </c>
      <c r="E1359" s="20" t="s">
        <v>17</v>
      </c>
      <c r="F1359" s="16" t="s">
        <v>1297</v>
      </c>
      <c r="G1359" s="16" t="s">
        <v>1297</v>
      </c>
      <c r="H1359" s="16" t="s">
        <v>11</v>
      </c>
      <c r="I1359" s="200" t="s">
        <v>1298</v>
      </c>
    </row>
    <row r="1360" spans="1:9" s="218" customFormat="1" x14ac:dyDescent="0.3">
      <c r="A1360" s="20"/>
      <c r="B1360" s="63"/>
      <c r="C1360" s="20"/>
      <c r="D1360" s="61"/>
      <c r="E1360" s="20"/>
      <c r="F1360" s="201" t="s">
        <v>19</v>
      </c>
      <c r="G1360" s="201" t="s">
        <v>1165</v>
      </c>
      <c r="H1360" s="20"/>
      <c r="I1360" s="201" t="s">
        <v>1294</v>
      </c>
    </row>
    <row r="1361" spans="1:9" s="218" customFormat="1" x14ac:dyDescent="0.3">
      <c r="A1361" s="23"/>
      <c r="B1361" s="64" t="s">
        <v>1231</v>
      </c>
      <c r="C1361" s="23"/>
      <c r="D1361" s="25"/>
      <c r="E1361" s="23"/>
      <c r="F1361" s="23" t="s">
        <v>1296</v>
      </c>
      <c r="G1361" s="23" t="s">
        <v>1296</v>
      </c>
      <c r="H1361" s="23"/>
      <c r="I1361" s="202"/>
    </row>
    <row r="1362" spans="1:9" s="218" customFormat="1" x14ac:dyDescent="0.3">
      <c r="A1362" s="16">
        <v>44</v>
      </c>
      <c r="B1362" s="62" t="s">
        <v>1228</v>
      </c>
      <c r="C1362" s="16" t="s">
        <v>1229</v>
      </c>
      <c r="D1362" s="17" t="s">
        <v>1229</v>
      </c>
      <c r="E1362" s="20" t="s">
        <v>17</v>
      </c>
      <c r="F1362" s="16" t="s">
        <v>1163</v>
      </c>
      <c r="G1362" s="16" t="s">
        <v>1163</v>
      </c>
      <c r="H1362" s="16" t="s">
        <v>11</v>
      </c>
      <c r="I1362" s="200" t="s">
        <v>1299</v>
      </c>
    </row>
    <row r="1363" spans="1:9" s="218" customFormat="1" x14ac:dyDescent="0.3">
      <c r="A1363" s="20"/>
      <c r="B1363" s="63"/>
      <c r="C1363" s="20"/>
      <c r="D1363" s="61"/>
      <c r="E1363" s="20"/>
      <c r="F1363" s="201" t="s">
        <v>19</v>
      </c>
      <c r="G1363" s="201" t="s">
        <v>1165</v>
      </c>
      <c r="H1363" s="20"/>
      <c r="I1363" s="201" t="s">
        <v>1300</v>
      </c>
    </row>
    <row r="1364" spans="1:9" s="218" customFormat="1" x14ac:dyDescent="0.3">
      <c r="A1364" s="23"/>
      <c r="B1364" s="64" t="s">
        <v>1231</v>
      </c>
      <c r="C1364" s="23"/>
      <c r="D1364" s="25"/>
      <c r="E1364" s="23"/>
      <c r="F1364" s="23" t="s">
        <v>1229</v>
      </c>
      <c r="G1364" s="23" t="s">
        <v>1229</v>
      </c>
      <c r="H1364" s="23"/>
      <c r="I1364" s="202"/>
    </row>
    <row r="1365" spans="1:9" s="218" customFormat="1" x14ac:dyDescent="0.3">
      <c r="A1365" s="16">
        <v>45</v>
      </c>
      <c r="B1365" s="62" t="s">
        <v>1185</v>
      </c>
      <c r="C1365" s="16" t="s">
        <v>1301</v>
      </c>
      <c r="D1365" s="17" t="s">
        <v>1301</v>
      </c>
      <c r="E1365" s="20" t="s">
        <v>17</v>
      </c>
      <c r="F1365" s="95" t="s">
        <v>1181</v>
      </c>
      <c r="G1365" s="95" t="s">
        <v>1181</v>
      </c>
      <c r="H1365" s="16" t="s">
        <v>11</v>
      </c>
      <c r="I1365" s="200" t="s">
        <v>1302</v>
      </c>
    </row>
    <row r="1366" spans="1:9" s="218" customFormat="1" x14ac:dyDescent="0.3">
      <c r="A1366" s="20"/>
      <c r="B1366" s="63" t="s">
        <v>1218</v>
      </c>
      <c r="C1366" s="20"/>
      <c r="D1366" s="61"/>
      <c r="E1366" s="20"/>
      <c r="F1366" s="201" t="s">
        <v>19</v>
      </c>
      <c r="G1366" s="201" t="s">
        <v>1165</v>
      </c>
      <c r="H1366" s="20"/>
      <c r="I1366" s="201" t="s">
        <v>1303</v>
      </c>
    </row>
    <row r="1367" spans="1:9" s="218" customFormat="1" x14ac:dyDescent="0.3">
      <c r="A1367" s="23"/>
      <c r="B1367" s="99" t="s">
        <v>1198</v>
      </c>
      <c r="C1367" s="23"/>
      <c r="D1367" s="25"/>
      <c r="E1367" s="23"/>
      <c r="F1367" s="23" t="s">
        <v>1301</v>
      </c>
      <c r="G1367" s="23" t="s">
        <v>1301</v>
      </c>
      <c r="H1367" s="23"/>
      <c r="I1367" s="96"/>
    </row>
    <row r="1368" spans="1:9" s="218" customFormat="1" x14ac:dyDescent="0.3">
      <c r="A1368" s="467" t="s">
        <v>1308</v>
      </c>
      <c r="B1368" s="467"/>
      <c r="C1368" s="467"/>
      <c r="D1368" s="467"/>
      <c r="E1368" s="467"/>
      <c r="F1368" s="467"/>
      <c r="G1368" s="467"/>
      <c r="H1368" s="467"/>
      <c r="I1368" s="467"/>
    </row>
    <row r="1369" spans="1:9" s="218" customFormat="1" x14ac:dyDescent="0.3">
      <c r="A1369" s="467" t="s">
        <v>1309</v>
      </c>
      <c r="B1369" s="467"/>
      <c r="C1369" s="467"/>
      <c r="D1369" s="467"/>
      <c r="E1369" s="467"/>
      <c r="F1369" s="467"/>
      <c r="G1369" s="467"/>
      <c r="H1369" s="467"/>
      <c r="I1369" s="467"/>
    </row>
    <row r="1370" spans="1:9" s="218" customFormat="1" x14ac:dyDescent="0.3">
      <c r="A1370" s="467" t="s">
        <v>1310</v>
      </c>
      <c r="B1370" s="467"/>
      <c r="C1370" s="467"/>
      <c r="D1370" s="467"/>
      <c r="E1370" s="467"/>
      <c r="F1370" s="467"/>
      <c r="G1370" s="467"/>
      <c r="H1370" s="467"/>
      <c r="I1370" s="467"/>
    </row>
    <row r="1371" spans="1:9" x14ac:dyDescent="0.3">
      <c r="A1371" s="31" t="s">
        <v>0</v>
      </c>
      <c r="B1371" s="31" t="s">
        <v>1</v>
      </c>
      <c r="C1371" s="32" t="s">
        <v>13</v>
      </c>
      <c r="D1371" s="306" t="s">
        <v>2</v>
      </c>
      <c r="E1371" s="31" t="s">
        <v>3</v>
      </c>
      <c r="F1371" s="31" t="s">
        <v>4</v>
      </c>
      <c r="G1371" s="31" t="s">
        <v>5</v>
      </c>
      <c r="H1371" s="31" t="s">
        <v>6</v>
      </c>
      <c r="I1371" s="31" t="s">
        <v>7</v>
      </c>
    </row>
    <row r="1372" spans="1:9" s="218" customFormat="1" x14ac:dyDescent="0.3">
      <c r="A1372" s="503">
        <v>1</v>
      </c>
      <c r="B1372" s="222" t="s">
        <v>1311</v>
      </c>
      <c r="C1372" s="82" t="s">
        <v>1462</v>
      </c>
      <c r="D1372" s="325" t="s">
        <v>1462</v>
      </c>
      <c r="E1372" s="83" t="s">
        <v>17</v>
      </c>
      <c r="F1372" s="100" t="s">
        <v>1312</v>
      </c>
      <c r="G1372" s="89" t="str">
        <f>+F1372</f>
        <v>อู่หรั่งการช่าง</v>
      </c>
      <c r="H1372" s="87" t="s">
        <v>1313</v>
      </c>
      <c r="I1372" s="89" t="s">
        <v>1314</v>
      </c>
    </row>
    <row r="1373" spans="1:9" s="218" customFormat="1" x14ac:dyDescent="0.3">
      <c r="A1373" s="504"/>
      <c r="B1373" s="223"/>
      <c r="C1373" s="82"/>
      <c r="D1373" s="325"/>
      <c r="E1373" s="87"/>
      <c r="F1373" s="201" t="s">
        <v>19</v>
      </c>
      <c r="G1373" s="201" t="s">
        <v>1165</v>
      </c>
      <c r="H1373" s="87"/>
      <c r="I1373" s="89"/>
    </row>
    <row r="1374" spans="1:9" s="218" customFormat="1" x14ac:dyDescent="0.3">
      <c r="A1374" s="505"/>
      <c r="B1374" s="224"/>
      <c r="C1374" s="84"/>
      <c r="D1374" s="326"/>
      <c r="E1374" s="90"/>
      <c r="F1374" s="47" t="str">
        <f>+D1372</f>
        <v>4,560.00 บาท</v>
      </c>
      <c r="G1374" s="47" t="str">
        <f>+F1374</f>
        <v>4,560.00 บาท</v>
      </c>
      <c r="H1374" s="22"/>
      <c r="I1374" s="90" t="s">
        <v>1315</v>
      </c>
    </row>
    <row r="1375" spans="1:9" s="218" customFormat="1" x14ac:dyDescent="0.3">
      <c r="A1375" s="503">
        <v>2</v>
      </c>
      <c r="B1375" s="222" t="s">
        <v>1316</v>
      </c>
      <c r="C1375" s="82" t="s">
        <v>1463</v>
      </c>
      <c r="D1375" s="325" t="s">
        <v>1463</v>
      </c>
      <c r="E1375" s="83" t="s">
        <v>17</v>
      </c>
      <c r="F1375" s="100" t="s">
        <v>1317</v>
      </c>
      <c r="G1375" s="89" t="str">
        <f>+F1375</f>
        <v>ร้านวัฒนภาพิมพ์</v>
      </c>
      <c r="H1375" s="87" t="s">
        <v>1313</v>
      </c>
      <c r="I1375" s="89" t="s">
        <v>1318</v>
      </c>
    </row>
    <row r="1376" spans="1:9" s="218" customFormat="1" x14ac:dyDescent="0.3">
      <c r="A1376" s="504"/>
      <c r="B1376" s="223"/>
      <c r="C1376" s="82"/>
      <c r="D1376" s="325"/>
      <c r="E1376" s="87"/>
      <c r="F1376" s="201" t="s">
        <v>19</v>
      </c>
      <c r="G1376" s="201" t="s">
        <v>1165</v>
      </c>
      <c r="H1376" s="87"/>
      <c r="I1376" s="89"/>
    </row>
    <row r="1377" spans="1:9" s="218" customFormat="1" x14ac:dyDescent="0.3">
      <c r="A1377" s="505"/>
      <c r="B1377" s="224"/>
      <c r="C1377" s="84"/>
      <c r="D1377" s="326"/>
      <c r="E1377" s="90"/>
      <c r="F1377" s="47" t="str">
        <f>+D1375</f>
        <v>175.00 บาท</v>
      </c>
      <c r="G1377" s="47" t="str">
        <f>+F1377</f>
        <v>175.00 บาท</v>
      </c>
      <c r="H1377" s="22"/>
      <c r="I1377" s="90" t="s">
        <v>1319</v>
      </c>
    </row>
    <row r="1378" spans="1:9" s="218" customFormat="1" x14ac:dyDescent="0.3">
      <c r="A1378" s="503">
        <v>3</v>
      </c>
      <c r="B1378" s="222" t="s">
        <v>1311</v>
      </c>
      <c r="C1378" s="86" t="s">
        <v>78</v>
      </c>
      <c r="D1378" s="327" t="s">
        <v>78</v>
      </c>
      <c r="E1378" s="83" t="s">
        <v>17</v>
      </c>
      <c r="F1378" s="100" t="s">
        <v>1320</v>
      </c>
      <c r="G1378" s="18" t="str">
        <f>+F1378</f>
        <v>ช่างอู๊ดไดนาโม</v>
      </c>
      <c r="H1378" s="87" t="s">
        <v>1313</v>
      </c>
      <c r="I1378" s="89" t="s">
        <v>1321</v>
      </c>
    </row>
    <row r="1379" spans="1:9" s="218" customFormat="1" x14ac:dyDescent="0.3">
      <c r="A1379" s="504"/>
      <c r="B1379" s="223"/>
      <c r="C1379" s="86"/>
      <c r="D1379" s="327"/>
      <c r="E1379" s="87"/>
      <c r="F1379" s="201" t="s">
        <v>19</v>
      </c>
      <c r="G1379" s="201" t="s">
        <v>1165</v>
      </c>
      <c r="H1379" s="87"/>
      <c r="I1379" s="89"/>
    </row>
    <row r="1380" spans="1:9" s="218" customFormat="1" x14ac:dyDescent="0.3">
      <c r="A1380" s="505"/>
      <c r="B1380" s="224"/>
      <c r="C1380" s="84"/>
      <c r="D1380" s="326"/>
      <c r="E1380" s="90"/>
      <c r="F1380" s="22" t="str">
        <f>+D1378</f>
        <v>600.00 บาท</v>
      </c>
      <c r="G1380" s="22" t="str">
        <f>+F1380</f>
        <v>600.00 บาท</v>
      </c>
      <c r="H1380" s="22"/>
      <c r="I1380" s="90" t="s">
        <v>1322</v>
      </c>
    </row>
    <row r="1381" spans="1:9" s="218" customFormat="1" x14ac:dyDescent="0.3">
      <c r="A1381" s="503">
        <v>4</v>
      </c>
      <c r="B1381" s="223" t="s">
        <v>1323</v>
      </c>
      <c r="C1381" s="86" t="s">
        <v>65</v>
      </c>
      <c r="D1381" s="327" t="s">
        <v>65</v>
      </c>
      <c r="E1381" s="83" t="s">
        <v>17</v>
      </c>
      <c r="F1381" s="18" t="s">
        <v>1324</v>
      </c>
      <c r="G1381" s="18" t="str">
        <f>+F1381</f>
        <v>ร้ายจงเจริญการยาง</v>
      </c>
      <c r="H1381" s="87" t="s">
        <v>1313</v>
      </c>
      <c r="I1381" s="89" t="s">
        <v>1325</v>
      </c>
    </row>
    <row r="1382" spans="1:9" s="218" customFormat="1" x14ac:dyDescent="0.3">
      <c r="A1382" s="504"/>
      <c r="B1382" s="223"/>
      <c r="C1382" s="86"/>
      <c r="D1382" s="327"/>
      <c r="E1382" s="87"/>
      <c r="F1382" s="201" t="s">
        <v>19</v>
      </c>
      <c r="G1382" s="201" t="s">
        <v>1165</v>
      </c>
      <c r="H1382" s="87"/>
      <c r="I1382" s="89"/>
    </row>
    <row r="1383" spans="1:9" s="218" customFormat="1" x14ac:dyDescent="0.3">
      <c r="A1383" s="505"/>
      <c r="B1383" s="223"/>
      <c r="C1383" s="84"/>
      <c r="D1383" s="326"/>
      <c r="E1383" s="90"/>
      <c r="F1383" s="22" t="str">
        <f>+D1381</f>
        <v>200.00 บาท</v>
      </c>
      <c r="G1383" s="22" t="str">
        <f>+F1383</f>
        <v>200.00 บาท</v>
      </c>
      <c r="H1383" s="22"/>
      <c r="I1383" s="90" t="s">
        <v>1322</v>
      </c>
    </row>
    <row r="1384" spans="1:9" s="218" customFormat="1" x14ac:dyDescent="0.3">
      <c r="A1384" s="503">
        <v>5</v>
      </c>
      <c r="B1384" s="222" t="s">
        <v>1311</v>
      </c>
      <c r="C1384" s="86" t="s">
        <v>1464</v>
      </c>
      <c r="D1384" s="327" t="s">
        <v>1464</v>
      </c>
      <c r="E1384" s="83" t="s">
        <v>17</v>
      </c>
      <c r="F1384" s="18" t="s">
        <v>1312</v>
      </c>
      <c r="G1384" s="18" t="str">
        <f>+F1384</f>
        <v>อู่หรั่งการช่าง</v>
      </c>
      <c r="H1384" s="87" t="s">
        <v>1313</v>
      </c>
      <c r="I1384" s="89" t="s">
        <v>1326</v>
      </c>
    </row>
    <row r="1385" spans="1:9" s="218" customFormat="1" x14ac:dyDescent="0.3">
      <c r="A1385" s="504"/>
      <c r="B1385" s="223"/>
      <c r="C1385" s="86"/>
      <c r="D1385" s="327"/>
      <c r="E1385" s="87"/>
      <c r="F1385" s="201" t="s">
        <v>19</v>
      </c>
      <c r="G1385" s="201" t="s">
        <v>1165</v>
      </c>
      <c r="H1385" s="87"/>
      <c r="I1385" s="89"/>
    </row>
    <row r="1386" spans="1:9" s="218" customFormat="1" x14ac:dyDescent="0.3">
      <c r="A1386" s="505"/>
      <c r="B1386" s="224"/>
      <c r="C1386" s="84"/>
      <c r="D1386" s="326"/>
      <c r="E1386" s="90"/>
      <c r="F1386" s="22" t="str">
        <f>+D1384</f>
        <v>9,700.00 บาท</v>
      </c>
      <c r="G1386" s="22" t="str">
        <f>+F1386</f>
        <v>9,700.00 บาท</v>
      </c>
      <c r="H1386" s="22"/>
      <c r="I1386" s="90" t="s">
        <v>1322</v>
      </c>
    </row>
    <row r="1387" spans="1:9" s="218" customFormat="1" x14ac:dyDescent="0.3">
      <c r="A1387" s="503">
        <v>6</v>
      </c>
      <c r="B1387" s="223" t="s">
        <v>1327</v>
      </c>
      <c r="C1387" s="86" t="s">
        <v>316</v>
      </c>
      <c r="D1387" s="327" t="s">
        <v>316</v>
      </c>
      <c r="E1387" s="83" t="s">
        <v>17</v>
      </c>
      <c r="F1387" s="18" t="s">
        <v>1328</v>
      </c>
      <c r="G1387" s="18" t="str">
        <f>+F1387</f>
        <v>นายสิทธิพงษ์ ศรีสมอ</v>
      </c>
      <c r="H1387" s="87" t="s">
        <v>1313</v>
      </c>
      <c r="I1387" s="89" t="s">
        <v>1329</v>
      </c>
    </row>
    <row r="1388" spans="1:9" s="218" customFormat="1" x14ac:dyDescent="0.3">
      <c r="A1388" s="504"/>
      <c r="B1388" s="223"/>
      <c r="C1388" s="86"/>
      <c r="D1388" s="327"/>
      <c r="E1388" s="87"/>
      <c r="F1388" s="201" t="s">
        <v>19</v>
      </c>
      <c r="G1388" s="201" t="s">
        <v>1165</v>
      </c>
      <c r="H1388" s="87"/>
      <c r="I1388" s="89"/>
    </row>
    <row r="1389" spans="1:9" s="218" customFormat="1" x14ac:dyDescent="0.3">
      <c r="A1389" s="505"/>
      <c r="B1389" s="223"/>
      <c r="C1389" s="84"/>
      <c r="D1389" s="326"/>
      <c r="E1389" s="90"/>
      <c r="F1389" s="22" t="str">
        <f>+D1387</f>
        <v>800.00 บาท</v>
      </c>
      <c r="G1389" s="22" t="str">
        <f>+F1389</f>
        <v>800.00 บาท</v>
      </c>
      <c r="H1389" s="22"/>
      <c r="I1389" s="90" t="s">
        <v>1322</v>
      </c>
    </row>
    <row r="1390" spans="1:9" s="218" customFormat="1" x14ac:dyDescent="0.3">
      <c r="A1390" s="503">
        <v>7</v>
      </c>
      <c r="B1390" s="222" t="s">
        <v>1330</v>
      </c>
      <c r="C1390" s="86" t="s">
        <v>108</v>
      </c>
      <c r="D1390" s="327" t="s">
        <v>108</v>
      </c>
      <c r="E1390" s="87" t="s">
        <v>17</v>
      </c>
      <c r="F1390" s="18" t="s">
        <v>1331</v>
      </c>
      <c r="G1390" s="18" t="str">
        <f>+F1390</f>
        <v>ร้านจงเจริญการยาง</v>
      </c>
      <c r="H1390" s="87" t="s">
        <v>1313</v>
      </c>
      <c r="I1390" s="89" t="s">
        <v>1332</v>
      </c>
    </row>
    <row r="1391" spans="1:9" s="218" customFormat="1" x14ac:dyDescent="0.3">
      <c r="A1391" s="504"/>
      <c r="B1391" s="223"/>
      <c r="C1391" s="86"/>
      <c r="D1391" s="327"/>
      <c r="E1391" s="87"/>
      <c r="F1391" s="201" t="s">
        <v>19</v>
      </c>
      <c r="G1391" s="201" t="s">
        <v>1165</v>
      </c>
      <c r="H1391" s="87"/>
      <c r="I1391" s="89"/>
    </row>
    <row r="1392" spans="1:9" s="218" customFormat="1" x14ac:dyDescent="0.3">
      <c r="A1392" s="505"/>
      <c r="B1392" s="223"/>
      <c r="C1392" s="84"/>
      <c r="D1392" s="326"/>
      <c r="E1392" s="90"/>
      <c r="F1392" s="22" t="str">
        <f>+D1390</f>
        <v>1,000.00 บาท</v>
      </c>
      <c r="G1392" s="22" t="str">
        <f>+F1392</f>
        <v>1,000.00 บาท</v>
      </c>
      <c r="H1392" s="22"/>
      <c r="I1392" s="90" t="s">
        <v>1333</v>
      </c>
    </row>
    <row r="1393" spans="1:9" s="218" customFormat="1" x14ac:dyDescent="0.3">
      <c r="A1393" s="503">
        <v>8</v>
      </c>
      <c r="B1393" s="222" t="s">
        <v>1334</v>
      </c>
      <c r="C1393" s="82" t="s">
        <v>1465</v>
      </c>
      <c r="D1393" s="325" t="s">
        <v>1465</v>
      </c>
      <c r="E1393" s="87" t="s">
        <v>17</v>
      </c>
      <c r="F1393" s="89" t="s">
        <v>1335</v>
      </c>
      <c r="G1393" s="89" t="str">
        <f>+F1393</f>
        <v>บ.พรพัฒน์ แก๊ส แอนด์ ออยล์ จำกัด</v>
      </c>
      <c r="H1393" s="87" t="s">
        <v>1336</v>
      </c>
      <c r="I1393" s="89" t="s">
        <v>1337</v>
      </c>
    </row>
    <row r="1394" spans="1:9" s="218" customFormat="1" x14ac:dyDescent="0.3">
      <c r="A1394" s="504"/>
      <c r="B1394" s="223"/>
      <c r="C1394" s="82"/>
      <c r="D1394" s="325"/>
      <c r="E1394" s="87"/>
      <c r="F1394" s="201" t="s">
        <v>19</v>
      </c>
      <c r="G1394" s="201" t="s">
        <v>1165</v>
      </c>
      <c r="H1394" s="87" t="s">
        <v>1338</v>
      </c>
      <c r="I1394" s="89"/>
    </row>
    <row r="1395" spans="1:9" s="218" customFormat="1" x14ac:dyDescent="0.3">
      <c r="A1395" s="505"/>
      <c r="B1395" s="224"/>
      <c r="C1395" s="84"/>
      <c r="D1395" s="326"/>
      <c r="E1395" s="90"/>
      <c r="F1395" s="47" t="str">
        <f>+D1393</f>
        <v>5,950.00 บาท</v>
      </c>
      <c r="G1395" s="47" t="str">
        <f>+F1395</f>
        <v>5,950.00 บาท</v>
      </c>
      <c r="H1395" s="22"/>
      <c r="I1395" s="90" t="s">
        <v>1339</v>
      </c>
    </row>
    <row r="1396" spans="1:9" s="218" customFormat="1" x14ac:dyDescent="0.3">
      <c r="A1396" s="503">
        <v>9</v>
      </c>
      <c r="B1396" s="222" t="s">
        <v>1334</v>
      </c>
      <c r="C1396" s="82" t="s">
        <v>1465</v>
      </c>
      <c r="D1396" s="325" t="s">
        <v>1465</v>
      </c>
      <c r="E1396" s="83" t="s">
        <v>17</v>
      </c>
      <c r="F1396" s="89" t="s">
        <v>1335</v>
      </c>
      <c r="G1396" s="18" t="str">
        <f>+F1396</f>
        <v>บ.พรพัฒน์ แก๊ส แอนด์ ออยล์ จำกัด</v>
      </c>
      <c r="H1396" s="87" t="s">
        <v>1336</v>
      </c>
      <c r="I1396" s="89" t="s">
        <v>1340</v>
      </c>
    </row>
    <row r="1397" spans="1:9" s="218" customFormat="1" x14ac:dyDescent="0.3">
      <c r="A1397" s="504"/>
      <c r="B1397" s="223"/>
      <c r="C1397" s="82"/>
      <c r="D1397" s="325"/>
      <c r="E1397" s="87"/>
      <c r="F1397" s="201" t="s">
        <v>19</v>
      </c>
      <c r="G1397" s="201" t="s">
        <v>1165</v>
      </c>
      <c r="H1397" s="87" t="s">
        <v>1338</v>
      </c>
      <c r="I1397" s="89"/>
    </row>
    <row r="1398" spans="1:9" s="218" customFormat="1" x14ac:dyDescent="0.3">
      <c r="A1398" s="505"/>
      <c r="B1398" s="224"/>
      <c r="C1398" s="84"/>
      <c r="D1398" s="326"/>
      <c r="E1398" s="90"/>
      <c r="F1398" s="47" t="str">
        <f>+D1396</f>
        <v>5,950.00 บาท</v>
      </c>
      <c r="G1398" s="47" t="str">
        <f>+F1398</f>
        <v>5,950.00 บาท</v>
      </c>
      <c r="H1398" s="22"/>
      <c r="I1398" s="90" t="s">
        <v>1341</v>
      </c>
    </row>
    <row r="1399" spans="1:9" s="218" customFormat="1" x14ac:dyDescent="0.3">
      <c r="A1399" s="503">
        <v>10</v>
      </c>
      <c r="B1399" s="223" t="s">
        <v>1342</v>
      </c>
      <c r="C1399" s="86" t="s">
        <v>1466</v>
      </c>
      <c r="D1399" s="327" t="s">
        <v>1466</v>
      </c>
      <c r="E1399" s="87" t="s">
        <v>17</v>
      </c>
      <c r="F1399" s="18" t="s">
        <v>1343</v>
      </c>
      <c r="G1399" s="18" t="str">
        <f>+F1399</f>
        <v>ร้าน ณ เดซี่ ปริ้นเตอร์</v>
      </c>
      <c r="H1399" s="87" t="s">
        <v>1336</v>
      </c>
      <c r="I1399" s="89" t="s">
        <v>1344</v>
      </c>
    </row>
    <row r="1400" spans="1:9" s="218" customFormat="1" x14ac:dyDescent="0.3">
      <c r="A1400" s="504"/>
      <c r="B1400" s="223"/>
      <c r="C1400" s="86"/>
      <c r="D1400" s="327"/>
      <c r="E1400" s="87"/>
      <c r="F1400" s="201" t="s">
        <v>19</v>
      </c>
      <c r="G1400" s="201" t="s">
        <v>1165</v>
      </c>
      <c r="H1400" s="87" t="s">
        <v>1338</v>
      </c>
      <c r="I1400" s="89"/>
    </row>
    <row r="1401" spans="1:9" s="218" customFormat="1" x14ac:dyDescent="0.3">
      <c r="A1401" s="505"/>
      <c r="B1401" s="224"/>
      <c r="C1401" s="84"/>
      <c r="D1401" s="326"/>
      <c r="E1401" s="89"/>
      <c r="F1401" s="22" t="str">
        <f>+D1399</f>
        <v>1,590.00 บาท</v>
      </c>
      <c r="G1401" s="22" t="str">
        <f>+F1401</f>
        <v>1,590.00 บาท</v>
      </c>
      <c r="H1401" s="22"/>
      <c r="I1401" s="90" t="s">
        <v>1345</v>
      </c>
    </row>
    <row r="1402" spans="1:9" s="218" customFormat="1" x14ac:dyDescent="0.3">
      <c r="A1402" s="503">
        <v>11</v>
      </c>
      <c r="B1402" s="223" t="s">
        <v>1334</v>
      </c>
      <c r="C1402" s="86" t="s">
        <v>29</v>
      </c>
      <c r="D1402" s="327" t="s">
        <v>29</v>
      </c>
      <c r="E1402" s="83" t="s">
        <v>17</v>
      </c>
      <c r="F1402" s="18" t="s">
        <v>1346</v>
      </c>
      <c r="G1402" s="18" t="str">
        <f>+F1402</f>
        <v>หจก.วังนกแอ่นการปิโตรเลียม</v>
      </c>
      <c r="H1402" s="87" t="s">
        <v>1336</v>
      </c>
      <c r="I1402" s="89" t="s">
        <v>1347</v>
      </c>
    </row>
    <row r="1403" spans="1:9" s="218" customFormat="1" x14ac:dyDescent="0.3">
      <c r="A1403" s="504"/>
      <c r="B1403" s="223"/>
      <c r="C1403" s="86"/>
      <c r="D1403" s="327"/>
      <c r="E1403" s="87"/>
      <c r="F1403" s="201" t="s">
        <v>19</v>
      </c>
      <c r="G1403" s="201" t="s">
        <v>1165</v>
      </c>
      <c r="H1403" s="87" t="s">
        <v>1338</v>
      </c>
      <c r="I1403" s="89"/>
    </row>
    <row r="1404" spans="1:9" s="218" customFormat="1" x14ac:dyDescent="0.3">
      <c r="A1404" s="505"/>
      <c r="B1404" s="224"/>
      <c r="C1404" s="85"/>
      <c r="D1404" s="328"/>
      <c r="E1404" s="90"/>
      <c r="F1404" s="22" t="str">
        <f>+D1402</f>
        <v>1,700.00 บาท</v>
      </c>
      <c r="G1404" s="22" t="str">
        <f>+F1404</f>
        <v>1,700.00 บาท</v>
      </c>
      <c r="H1404" s="22"/>
      <c r="I1404" s="90" t="s">
        <v>1348</v>
      </c>
    </row>
    <row r="1405" spans="1:9" s="218" customFormat="1" x14ac:dyDescent="0.3">
      <c r="A1405" s="503">
        <v>12</v>
      </c>
      <c r="B1405" s="223" t="s">
        <v>1349</v>
      </c>
      <c r="C1405" s="82" t="s">
        <v>1467</v>
      </c>
      <c r="D1405" s="325" t="s">
        <v>1467</v>
      </c>
      <c r="E1405" s="87" t="s">
        <v>17</v>
      </c>
      <c r="F1405" s="18" t="s">
        <v>1350</v>
      </c>
      <c r="G1405" s="89" t="str">
        <f>+F1405</f>
        <v>ร้านทรัพย์ไพรวัลย์ค้าไม้</v>
      </c>
      <c r="H1405" s="87" t="s">
        <v>1336</v>
      </c>
      <c r="I1405" s="89" t="s">
        <v>1351</v>
      </c>
    </row>
    <row r="1406" spans="1:9" s="218" customFormat="1" x14ac:dyDescent="0.3">
      <c r="A1406" s="504"/>
      <c r="B1406" s="223" t="s">
        <v>1352</v>
      </c>
      <c r="C1406" s="82"/>
      <c r="D1406" s="325"/>
      <c r="E1406" s="87"/>
      <c r="F1406" s="201" t="s">
        <v>19</v>
      </c>
      <c r="G1406" s="201" t="s">
        <v>1165</v>
      </c>
      <c r="H1406" s="87" t="s">
        <v>1338</v>
      </c>
      <c r="I1406" s="89"/>
    </row>
    <row r="1407" spans="1:9" s="218" customFormat="1" x14ac:dyDescent="0.3">
      <c r="A1407" s="505"/>
      <c r="B1407" s="224"/>
      <c r="C1407" s="84"/>
      <c r="D1407" s="326"/>
      <c r="E1407" s="90"/>
      <c r="F1407" s="47" t="str">
        <f>+D1405</f>
        <v>3,080.00 บาท</v>
      </c>
      <c r="G1407" s="47" t="str">
        <f>+F1407</f>
        <v>3,080.00 บาท</v>
      </c>
      <c r="H1407" s="22"/>
      <c r="I1407" s="90" t="s">
        <v>1348</v>
      </c>
    </row>
    <row r="1408" spans="1:9" s="218" customFormat="1" x14ac:dyDescent="0.3">
      <c r="A1408" s="503">
        <v>13</v>
      </c>
      <c r="B1408" s="223" t="s">
        <v>1353</v>
      </c>
      <c r="C1408" s="86" t="s">
        <v>1468</v>
      </c>
      <c r="D1408" s="327" t="s">
        <v>1468</v>
      </c>
      <c r="E1408" s="83" t="s">
        <v>17</v>
      </c>
      <c r="F1408" s="18" t="s">
        <v>1350</v>
      </c>
      <c r="G1408" s="18" t="str">
        <f>+F1408</f>
        <v>ร้านทรัพย์ไพรวัลย์ค้าไม้</v>
      </c>
      <c r="H1408" s="87" t="s">
        <v>1336</v>
      </c>
      <c r="I1408" s="89" t="s">
        <v>1354</v>
      </c>
    </row>
    <row r="1409" spans="1:9" s="218" customFormat="1" x14ac:dyDescent="0.3">
      <c r="A1409" s="504"/>
      <c r="B1409" s="223"/>
      <c r="C1409" s="86"/>
      <c r="D1409" s="327"/>
      <c r="E1409" s="87"/>
      <c r="F1409" s="201" t="s">
        <v>19</v>
      </c>
      <c r="G1409" s="201" t="s">
        <v>1165</v>
      </c>
      <c r="H1409" s="87" t="s">
        <v>1338</v>
      </c>
      <c r="I1409" s="89"/>
    </row>
    <row r="1410" spans="1:9" s="218" customFormat="1" x14ac:dyDescent="0.3">
      <c r="A1410" s="505"/>
      <c r="B1410" s="224"/>
      <c r="C1410" s="84"/>
      <c r="D1410" s="326"/>
      <c r="E1410" s="90"/>
      <c r="F1410" s="22" t="str">
        <f>+D1408</f>
        <v>496.00 บาท</v>
      </c>
      <c r="G1410" s="22" t="str">
        <f>+F1410</f>
        <v>496.00 บาท</v>
      </c>
      <c r="H1410" s="22"/>
      <c r="I1410" s="90" t="s">
        <v>1355</v>
      </c>
    </row>
    <row r="1411" spans="1:9" s="218" customFormat="1" x14ac:dyDescent="0.3">
      <c r="A1411" s="503">
        <v>14</v>
      </c>
      <c r="B1411" s="223" t="s">
        <v>1356</v>
      </c>
      <c r="C1411" s="86" t="s">
        <v>1469</v>
      </c>
      <c r="D1411" s="327" t="s">
        <v>1469</v>
      </c>
      <c r="E1411" s="87" t="s">
        <v>17</v>
      </c>
      <c r="F1411" s="18" t="s">
        <v>1357</v>
      </c>
      <c r="G1411" s="18" t="str">
        <f>+F1411</f>
        <v>อู่หนูการช่าง</v>
      </c>
      <c r="H1411" s="87" t="s">
        <v>1313</v>
      </c>
      <c r="I1411" s="89" t="s">
        <v>1358</v>
      </c>
    </row>
    <row r="1412" spans="1:9" s="218" customFormat="1" x14ac:dyDescent="0.3">
      <c r="A1412" s="504"/>
      <c r="B1412" s="223"/>
      <c r="C1412" s="86"/>
      <c r="D1412" s="327"/>
      <c r="E1412" s="87"/>
      <c r="F1412" s="201" t="s">
        <v>19</v>
      </c>
      <c r="G1412" s="201" t="s">
        <v>1165</v>
      </c>
      <c r="H1412" s="87"/>
      <c r="I1412" s="89"/>
    </row>
    <row r="1413" spans="1:9" s="218" customFormat="1" x14ac:dyDescent="0.3">
      <c r="A1413" s="505"/>
      <c r="B1413" s="225"/>
      <c r="C1413" s="84"/>
      <c r="D1413" s="326"/>
      <c r="E1413" s="90"/>
      <c r="F1413" s="22" t="str">
        <f>+D1411</f>
        <v>50.00 บาท</v>
      </c>
      <c r="G1413" s="22" t="str">
        <f>+F1413</f>
        <v>50.00 บาท</v>
      </c>
      <c r="H1413" s="22"/>
      <c r="I1413" s="90" t="s">
        <v>1359</v>
      </c>
    </row>
    <row r="1414" spans="1:9" s="218" customFormat="1" x14ac:dyDescent="0.3">
      <c r="A1414" s="503">
        <v>15</v>
      </c>
      <c r="B1414" s="223" t="s">
        <v>1360</v>
      </c>
      <c r="C1414" s="86" t="s">
        <v>1470</v>
      </c>
      <c r="D1414" s="327" t="s">
        <v>1470</v>
      </c>
      <c r="E1414" s="88" t="s">
        <v>17</v>
      </c>
      <c r="F1414" s="18" t="s">
        <v>1350</v>
      </c>
      <c r="G1414" s="20" t="str">
        <f>+F1414</f>
        <v>ร้านทรัพย์ไพรวัลย์ค้าไม้</v>
      </c>
      <c r="H1414" s="87" t="s">
        <v>1336</v>
      </c>
      <c r="I1414" s="89" t="s">
        <v>1361</v>
      </c>
    </row>
    <row r="1415" spans="1:9" s="218" customFormat="1" x14ac:dyDescent="0.3">
      <c r="A1415" s="504"/>
      <c r="B1415" s="223"/>
      <c r="C1415" s="86"/>
      <c r="D1415" s="327"/>
      <c r="E1415" s="88"/>
      <c r="F1415" s="201" t="s">
        <v>19</v>
      </c>
      <c r="G1415" s="201" t="s">
        <v>1165</v>
      </c>
      <c r="H1415" s="87" t="s">
        <v>1338</v>
      </c>
      <c r="I1415" s="89"/>
    </row>
    <row r="1416" spans="1:9" s="218" customFormat="1" x14ac:dyDescent="0.3">
      <c r="A1416" s="505"/>
      <c r="B1416" s="226"/>
      <c r="C1416" s="84"/>
      <c r="D1416" s="326"/>
      <c r="E1416" s="85"/>
      <c r="F1416" s="22" t="str">
        <f>+D1414</f>
        <v>260.00 บาท</v>
      </c>
      <c r="G1416" s="22" t="str">
        <f>+F1416</f>
        <v>260.00 บาท</v>
      </c>
      <c r="H1416" s="22"/>
      <c r="I1416" s="90" t="s">
        <v>1362</v>
      </c>
    </row>
    <row r="1417" spans="1:9" x14ac:dyDescent="0.3">
      <c r="A1417" s="503">
        <v>16</v>
      </c>
      <c r="B1417" s="227" t="s">
        <v>1363</v>
      </c>
      <c r="C1417" s="86" t="s">
        <v>1471</v>
      </c>
      <c r="D1417" s="327" t="s">
        <v>1471</v>
      </c>
      <c r="E1417" s="88" t="s">
        <v>17</v>
      </c>
      <c r="F1417" s="18" t="s">
        <v>1364</v>
      </c>
      <c r="G1417" s="18" t="str">
        <f>+F1417</f>
        <v>ร้านม่วงหอมวัสดุ</v>
      </c>
      <c r="H1417" s="87" t="s">
        <v>1336</v>
      </c>
      <c r="I1417" s="89" t="s">
        <v>1365</v>
      </c>
    </row>
    <row r="1418" spans="1:9" x14ac:dyDescent="0.3">
      <c r="A1418" s="504"/>
      <c r="B1418" s="227" t="s">
        <v>1366</v>
      </c>
      <c r="C1418" s="86"/>
      <c r="D1418" s="327"/>
      <c r="E1418" s="88"/>
      <c r="F1418" s="201" t="s">
        <v>19</v>
      </c>
      <c r="G1418" s="201" t="s">
        <v>1165</v>
      </c>
      <c r="H1418" s="87" t="s">
        <v>1338</v>
      </c>
      <c r="I1418" s="89"/>
    </row>
    <row r="1419" spans="1:9" x14ac:dyDescent="0.3">
      <c r="A1419" s="505"/>
      <c r="B1419" s="226"/>
      <c r="C1419" s="85"/>
      <c r="D1419" s="328"/>
      <c r="E1419" s="85"/>
      <c r="F1419" s="22" t="str">
        <f>+D1417</f>
        <v>3,550.00 บาท</v>
      </c>
      <c r="G1419" s="22" t="str">
        <f>+F1419</f>
        <v>3,550.00 บาท</v>
      </c>
      <c r="H1419" s="22"/>
      <c r="I1419" s="90" t="s">
        <v>1362</v>
      </c>
    </row>
    <row r="1420" spans="1:9" x14ac:dyDescent="0.3">
      <c r="A1420" s="503">
        <v>17</v>
      </c>
      <c r="B1420" s="227" t="s">
        <v>1367</v>
      </c>
      <c r="C1420" s="86" t="s">
        <v>460</v>
      </c>
      <c r="D1420" s="327" t="s">
        <v>460</v>
      </c>
      <c r="E1420" s="88" t="s">
        <v>17</v>
      </c>
      <c r="F1420" s="18" t="s">
        <v>1364</v>
      </c>
      <c r="G1420" s="18" t="str">
        <f>+F1420</f>
        <v>ร้านม่วงหอมวัสดุ</v>
      </c>
      <c r="H1420" s="87" t="s">
        <v>1336</v>
      </c>
      <c r="I1420" s="89" t="s">
        <v>1368</v>
      </c>
    </row>
    <row r="1421" spans="1:9" x14ac:dyDescent="0.3">
      <c r="A1421" s="504"/>
      <c r="B1421" s="227"/>
      <c r="C1421" s="86"/>
      <c r="D1421" s="327"/>
      <c r="E1421" s="88"/>
      <c r="F1421" s="201" t="s">
        <v>19</v>
      </c>
      <c r="G1421" s="201" t="s">
        <v>1165</v>
      </c>
      <c r="H1421" s="87" t="s">
        <v>1338</v>
      </c>
      <c r="I1421" s="89"/>
    </row>
    <row r="1422" spans="1:9" x14ac:dyDescent="0.3">
      <c r="A1422" s="505"/>
      <c r="B1422" s="227"/>
      <c r="C1422" s="84"/>
      <c r="D1422" s="326"/>
      <c r="E1422" s="85"/>
      <c r="F1422" s="22" t="str">
        <f>+D1420</f>
        <v>2,800.00 บาท</v>
      </c>
      <c r="G1422" s="22" t="str">
        <f>+F1422</f>
        <v>2,800.00 บาท</v>
      </c>
      <c r="H1422" s="22"/>
      <c r="I1422" s="90" t="s">
        <v>1369</v>
      </c>
    </row>
    <row r="1423" spans="1:9" x14ac:dyDescent="0.3">
      <c r="A1423" s="503">
        <v>18</v>
      </c>
      <c r="B1423" s="222" t="s">
        <v>1311</v>
      </c>
      <c r="C1423" s="86" t="s">
        <v>1472</v>
      </c>
      <c r="D1423" s="327" t="s">
        <v>1472</v>
      </c>
      <c r="E1423" s="87" t="s">
        <v>17</v>
      </c>
      <c r="F1423" s="18" t="s">
        <v>1312</v>
      </c>
      <c r="G1423" s="89" t="str">
        <f>+F1423</f>
        <v>อู่หรั่งการช่าง</v>
      </c>
      <c r="H1423" s="87" t="s">
        <v>1313</v>
      </c>
      <c r="I1423" s="89" t="s">
        <v>1370</v>
      </c>
    </row>
    <row r="1424" spans="1:9" x14ac:dyDescent="0.3">
      <c r="A1424" s="504"/>
      <c r="B1424" s="223"/>
      <c r="C1424" s="86"/>
      <c r="D1424" s="327"/>
      <c r="E1424" s="87"/>
      <c r="F1424" s="201" t="s">
        <v>19</v>
      </c>
      <c r="G1424" s="201" t="s">
        <v>1165</v>
      </c>
      <c r="H1424" s="87"/>
      <c r="I1424" s="89"/>
    </row>
    <row r="1425" spans="1:9" x14ac:dyDescent="0.3">
      <c r="A1425" s="505"/>
      <c r="B1425" s="224"/>
      <c r="C1425" s="84"/>
      <c r="D1425" s="326"/>
      <c r="E1425" s="90"/>
      <c r="F1425" s="22" t="str">
        <f>+D1423</f>
        <v>3,250.00 บาท</v>
      </c>
      <c r="G1425" s="22" t="str">
        <f>+F1425</f>
        <v>3,250.00 บาท</v>
      </c>
      <c r="H1425" s="22"/>
      <c r="I1425" s="90" t="s">
        <v>1369</v>
      </c>
    </row>
    <row r="1426" spans="1:9" x14ac:dyDescent="0.3">
      <c r="A1426" s="503">
        <v>19</v>
      </c>
      <c r="B1426" s="222" t="s">
        <v>1334</v>
      </c>
      <c r="C1426" s="82" t="s">
        <v>1465</v>
      </c>
      <c r="D1426" s="325" t="s">
        <v>1465</v>
      </c>
      <c r="E1426" s="87" t="s">
        <v>17</v>
      </c>
      <c r="F1426" s="89" t="s">
        <v>1335</v>
      </c>
      <c r="G1426" s="18" t="str">
        <f>+F1426</f>
        <v>บ.พรพัฒน์ แก๊ส แอนด์ ออยล์ จำกัด</v>
      </c>
      <c r="H1426" s="87" t="s">
        <v>1336</v>
      </c>
      <c r="I1426" s="89" t="s">
        <v>1371</v>
      </c>
    </row>
    <row r="1427" spans="1:9" x14ac:dyDescent="0.3">
      <c r="A1427" s="504"/>
      <c r="B1427" s="223"/>
      <c r="C1427" s="82"/>
      <c r="D1427" s="325"/>
      <c r="E1427" s="87"/>
      <c r="F1427" s="201" t="s">
        <v>19</v>
      </c>
      <c r="G1427" s="201" t="s">
        <v>1165</v>
      </c>
      <c r="H1427" s="87" t="s">
        <v>1338</v>
      </c>
      <c r="I1427" s="89"/>
    </row>
    <row r="1428" spans="1:9" x14ac:dyDescent="0.3">
      <c r="A1428" s="505"/>
      <c r="B1428" s="224"/>
      <c r="C1428" s="84"/>
      <c r="D1428" s="326"/>
      <c r="E1428" s="90"/>
      <c r="F1428" s="47" t="str">
        <f>+D1426</f>
        <v>5,950.00 บาท</v>
      </c>
      <c r="G1428" s="47" t="str">
        <f>+F1428</f>
        <v>5,950.00 บาท</v>
      </c>
      <c r="H1428" s="22"/>
      <c r="I1428" s="90" t="s">
        <v>1369</v>
      </c>
    </row>
    <row r="1429" spans="1:9" x14ac:dyDescent="0.3">
      <c r="A1429" s="503">
        <v>20</v>
      </c>
      <c r="B1429" s="223" t="s">
        <v>1372</v>
      </c>
      <c r="C1429" s="86" t="s">
        <v>1473</v>
      </c>
      <c r="D1429" s="327" t="s">
        <v>1473</v>
      </c>
      <c r="E1429" s="87" t="s">
        <v>17</v>
      </c>
      <c r="F1429" s="18" t="s">
        <v>1373</v>
      </c>
      <c r="G1429" s="18" t="str">
        <f>+F1429</f>
        <v>ร้านเจ้าสั่วโอโตพาร์ท</v>
      </c>
      <c r="H1429" s="87" t="s">
        <v>1336</v>
      </c>
      <c r="I1429" s="89" t="s">
        <v>1374</v>
      </c>
    </row>
    <row r="1430" spans="1:9" x14ac:dyDescent="0.3">
      <c r="A1430" s="504"/>
      <c r="B1430" s="223" t="s">
        <v>1375</v>
      </c>
      <c r="C1430" s="86"/>
      <c r="D1430" s="327"/>
      <c r="E1430" s="87"/>
      <c r="F1430" s="201" t="s">
        <v>19</v>
      </c>
      <c r="G1430" s="201" t="s">
        <v>1165</v>
      </c>
      <c r="H1430" s="87" t="s">
        <v>1338</v>
      </c>
      <c r="I1430" s="89"/>
    </row>
    <row r="1431" spans="1:9" x14ac:dyDescent="0.3">
      <c r="A1431" s="505"/>
      <c r="B1431" s="223"/>
      <c r="C1431" s="84"/>
      <c r="D1431" s="326"/>
      <c r="E1431" s="90"/>
      <c r="F1431" s="22" t="str">
        <f>+D1429</f>
        <v>490.00 บาท</v>
      </c>
      <c r="G1431" s="22" t="str">
        <f>+F1431</f>
        <v>490.00 บาท</v>
      </c>
      <c r="H1431" s="22"/>
      <c r="I1431" s="90" t="s">
        <v>1376</v>
      </c>
    </row>
    <row r="1432" spans="1:9" x14ac:dyDescent="0.3">
      <c r="A1432" s="503">
        <v>21</v>
      </c>
      <c r="B1432" s="222" t="s">
        <v>1377</v>
      </c>
      <c r="C1432" s="86" t="s">
        <v>1474</v>
      </c>
      <c r="D1432" s="327" t="s">
        <v>1474</v>
      </c>
      <c r="E1432" s="87" t="s">
        <v>17</v>
      </c>
      <c r="F1432" s="18" t="s">
        <v>1350</v>
      </c>
      <c r="G1432" s="18" t="str">
        <f>+F1432</f>
        <v>ร้านทรัพย์ไพรวัลย์ค้าไม้</v>
      </c>
      <c r="H1432" s="87" t="s">
        <v>1336</v>
      </c>
      <c r="I1432" s="89" t="s">
        <v>1378</v>
      </c>
    </row>
    <row r="1433" spans="1:9" x14ac:dyDescent="0.3">
      <c r="A1433" s="504"/>
      <c r="B1433" s="223" t="s">
        <v>1379</v>
      </c>
      <c r="C1433" s="86"/>
      <c r="D1433" s="327"/>
      <c r="E1433" s="87"/>
      <c r="F1433" s="201" t="s">
        <v>19</v>
      </c>
      <c r="G1433" s="201" t="s">
        <v>1165</v>
      </c>
      <c r="H1433" s="87" t="s">
        <v>1338</v>
      </c>
      <c r="I1433" s="89"/>
    </row>
    <row r="1434" spans="1:9" x14ac:dyDescent="0.3">
      <c r="A1434" s="505"/>
      <c r="B1434" s="225"/>
      <c r="C1434" s="84"/>
      <c r="D1434" s="326"/>
      <c r="E1434" s="90"/>
      <c r="F1434" s="22" t="str">
        <f>+D1432</f>
        <v>6,900.00 บาท</v>
      </c>
      <c r="G1434" s="22" t="str">
        <f>+F1434</f>
        <v>6,900.00 บาท</v>
      </c>
      <c r="H1434" s="22"/>
      <c r="I1434" s="90" t="s">
        <v>1376</v>
      </c>
    </row>
    <row r="1435" spans="1:9" x14ac:dyDescent="0.3">
      <c r="A1435" s="503">
        <v>22</v>
      </c>
      <c r="B1435" s="223" t="s">
        <v>1380</v>
      </c>
      <c r="C1435" s="86" t="s">
        <v>1475</v>
      </c>
      <c r="D1435" s="327" t="s">
        <v>1475</v>
      </c>
      <c r="E1435" s="87" t="s">
        <v>17</v>
      </c>
      <c r="F1435" s="18" t="s">
        <v>1350</v>
      </c>
      <c r="G1435" s="18" t="str">
        <f>+F1435</f>
        <v>ร้านทรัพย์ไพรวัลย์ค้าไม้</v>
      </c>
      <c r="H1435" s="87" t="s">
        <v>1336</v>
      </c>
      <c r="I1435" s="89" t="s">
        <v>1381</v>
      </c>
    </row>
    <row r="1436" spans="1:9" x14ac:dyDescent="0.3">
      <c r="A1436" s="504"/>
      <c r="B1436" s="223"/>
      <c r="C1436" s="86"/>
      <c r="D1436" s="327"/>
      <c r="E1436" s="87"/>
      <c r="F1436" s="201" t="s">
        <v>19</v>
      </c>
      <c r="G1436" s="201" t="s">
        <v>1165</v>
      </c>
      <c r="H1436" s="87" t="s">
        <v>1338</v>
      </c>
      <c r="I1436" s="89"/>
    </row>
    <row r="1437" spans="1:9" x14ac:dyDescent="0.3">
      <c r="A1437" s="505"/>
      <c r="B1437" s="225"/>
      <c r="C1437" s="84"/>
      <c r="D1437" s="326"/>
      <c r="E1437" s="90"/>
      <c r="F1437" s="22" t="str">
        <f>+D1435</f>
        <v>2,160.00 บาท</v>
      </c>
      <c r="G1437" s="22" t="str">
        <f>+F1437</f>
        <v>2,160.00 บาท</v>
      </c>
      <c r="H1437" s="22"/>
      <c r="I1437" s="90" t="s">
        <v>1369</v>
      </c>
    </row>
    <row r="1438" spans="1:9" x14ac:dyDescent="0.3">
      <c r="A1438" s="503">
        <v>23</v>
      </c>
      <c r="B1438" s="228" t="s">
        <v>1382</v>
      </c>
      <c r="C1438" s="86" t="s">
        <v>1476</v>
      </c>
      <c r="D1438" s="327" t="s">
        <v>1476</v>
      </c>
      <c r="E1438" s="87" t="s">
        <v>17</v>
      </c>
      <c r="F1438" s="18" t="s">
        <v>1383</v>
      </c>
      <c r="G1438" s="18" t="str">
        <f>+F1438</f>
        <v>ร้านประกายเพชร</v>
      </c>
      <c r="H1438" s="87" t="s">
        <v>1336</v>
      </c>
      <c r="I1438" s="89" t="s">
        <v>1384</v>
      </c>
    </row>
    <row r="1439" spans="1:9" x14ac:dyDescent="0.3">
      <c r="A1439" s="504"/>
      <c r="B1439" s="228" t="s">
        <v>1385</v>
      </c>
      <c r="C1439" s="86"/>
      <c r="D1439" s="327"/>
      <c r="E1439" s="87"/>
      <c r="F1439" s="201" t="s">
        <v>19</v>
      </c>
      <c r="G1439" s="201" t="s">
        <v>1165</v>
      </c>
      <c r="H1439" s="87" t="s">
        <v>1338</v>
      </c>
      <c r="I1439" s="89"/>
    </row>
    <row r="1440" spans="1:9" x14ac:dyDescent="0.3">
      <c r="A1440" s="505"/>
      <c r="B1440" s="225"/>
      <c r="C1440" s="85"/>
      <c r="D1440" s="328"/>
      <c r="E1440" s="90"/>
      <c r="F1440" s="22" t="str">
        <f>+D1438</f>
        <v>196.00 บาท</v>
      </c>
      <c r="G1440" s="22" t="str">
        <f>+F1440</f>
        <v>196.00 บาท</v>
      </c>
      <c r="H1440" s="22"/>
      <c r="I1440" s="90" t="s">
        <v>1369</v>
      </c>
    </row>
    <row r="1441" spans="1:9" x14ac:dyDescent="0.3">
      <c r="A1441" s="503">
        <v>24</v>
      </c>
      <c r="B1441" s="228" t="s">
        <v>1334</v>
      </c>
      <c r="C1441" s="86" t="s">
        <v>1030</v>
      </c>
      <c r="D1441" s="327" t="s">
        <v>1030</v>
      </c>
      <c r="E1441" s="87" t="s">
        <v>17</v>
      </c>
      <c r="F1441" s="18" t="s">
        <v>1386</v>
      </c>
      <c r="G1441" s="18" t="str">
        <f>+F1441</f>
        <v>ร้านพิชัยการเกษตร</v>
      </c>
      <c r="H1441" s="87" t="s">
        <v>1336</v>
      </c>
      <c r="I1441" s="89" t="s">
        <v>1387</v>
      </c>
    </row>
    <row r="1442" spans="1:9" x14ac:dyDescent="0.3">
      <c r="A1442" s="504"/>
      <c r="B1442" s="228"/>
      <c r="C1442" s="86"/>
      <c r="D1442" s="327"/>
      <c r="E1442" s="87"/>
      <c r="F1442" s="201" t="s">
        <v>19</v>
      </c>
      <c r="G1442" s="201" t="s">
        <v>1165</v>
      </c>
      <c r="H1442" s="87" t="s">
        <v>1338</v>
      </c>
      <c r="I1442" s="89"/>
    </row>
    <row r="1443" spans="1:9" x14ac:dyDescent="0.3">
      <c r="A1443" s="505"/>
      <c r="B1443" s="225"/>
      <c r="C1443" s="85"/>
      <c r="D1443" s="328"/>
      <c r="E1443" s="90"/>
      <c r="F1443" s="22" t="str">
        <f>+D1441</f>
        <v>850.00 บาท</v>
      </c>
      <c r="G1443" s="22" t="str">
        <f>+F1443</f>
        <v>850.00 บาท</v>
      </c>
      <c r="H1443" s="22"/>
      <c r="I1443" s="90" t="s">
        <v>1388</v>
      </c>
    </row>
    <row r="1444" spans="1:9" x14ac:dyDescent="0.3">
      <c r="A1444" s="503">
        <v>25</v>
      </c>
      <c r="B1444" s="223" t="s">
        <v>1334</v>
      </c>
      <c r="C1444" s="86" t="s">
        <v>108</v>
      </c>
      <c r="D1444" s="327" t="s">
        <v>108</v>
      </c>
      <c r="E1444" s="87" t="s">
        <v>17</v>
      </c>
      <c r="F1444" s="18" t="s">
        <v>1335</v>
      </c>
      <c r="G1444" s="18" t="str">
        <f>+F1444</f>
        <v>บ.พรพัฒน์ แก๊ส แอนด์ ออยล์ จำกัด</v>
      </c>
      <c r="H1444" s="87" t="s">
        <v>1336</v>
      </c>
      <c r="I1444" s="89" t="s">
        <v>1389</v>
      </c>
    </row>
    <row r="1445" spans="1:9" x14ac:dyDescent="0.3">
      <c r="A1445" s="504"/>
      <c r="B1445" s="223"/>
      <c r="C1445" s="86"/>
      <c r="D1445" s="327"/>
      <c r="E1445" s="87"/>
      <c r="F1445" s="201" t="s">
        <v>19</v>
      </c>
      <c r="G1445" s="201" t="s">
        <v>1165</v>
      </c>
      <c r="H1445" s="87" t="s">
        <v>1338</v>
      </c>
      <c r="I1445" s="89"/>
    </row>
    <row r="1446" spans="1:9" x14ac:dyDescent="0.3">
      <c r="A1446" s="505"/>
      <c r="B1446" s="225"/>
      <c r="C1446" s="84"/>
      <c r="D1446" s="326"/>
      <c r="E1446" s="90"/>
      <c r="F1446" s="22" t="str">
        <f>+D1444</f>
        <v>1,000.00 บาท</v>
      </c>
      <c r="G1446" s="22" t="str">
        <f>+F1446</f>
        <v>1,000.00 บาท</v>
      </c>
      <c r="H1446" s="22"/>
      <c r="I1446" s="90" t="s">
        <v>1388</v>
      </c>
    </row>
    <row r="1447" spans="1:9" x14ac:dyDescent="0.3">
      <c r="A1447" s="503">
        <v>26</v>
      </c>
      <c r="B1447" s="223" t="s">
        <v>1390</v>
      </c>
      <c r="C1447" s="86" t="s">
        <v>852</v>
      </c>
      <c r="D1447" s="327" t="s">
        <v>852</v>
      </c>
      <c r="E1447" s="87" t="s">
        <v>17</v>
      </c>
      <c r="F1447" s="18" t="s">
        <v>1391</v>
      </c>
      <c r="G1447" s="18" t="str">
        <f>+F1447</f>
        <v>ร้านส.จินดา</v>
      </c>
      <c r="H1447" s="87" t="s">
        <v>1336</v>
      </c>
      <c r="I1447" s="89" t="s">
        <v>1392</v>
      </c>
    </row>
    <row r="1448" spans="1:9" x14ac:dyDescent="0.3">
      <c r="A1448" s="504"/>
      <c r="B1448" s="223"/>
      <c r="C1448" s="86"/>
      <c r="D1448" s="327"/>
      <c r="E1448" s="87"/>
      <c r="F1448" s="201" t="s">
        <v>19</v>
      </c>
      <c r="G1448" s="201" t="s">
        <v>1165</v>
      </c>
      <c r="H1448" s="87" t="s">
        <v>1338</v>
      </c>
      <c r="I1448" s="89"/>
    </row>
    <row r="1449" spans="1:9" x14ac:dyDescent="0.3">
      <c r="A1449" s="505"/>
      <c r="B1449" s="224"/>
      <c r="C1449" s="84"/>
      <c r="D1449" s="326"/>
      <c r="E1449" s="90"/>
      <c r="F1449" s="22" t="str">
        <f>+D1447</f>
        <v>400.00 บาท</v>
      </c>
      <c r="G1449" s="22" t="str">
        <f>+F1449</f>
        <v>400.00 บาท</v>
      </c>
      <c r="H1449" s="22"/>
      <c r="I1449" s="90" t="s">
        <v>1388</v>
      </c>
    </row>
    <row r="1450" spans="1:9" x14ac:dyDescent="0.3">
      <c r="A1450" s="503">
        <v>27</v>
      </c>
      <c r="B1450" s="228" t="s">
        <v>1316</v>
      </c>
      <c r="C1450" s="86" t="s">
        <v>1477</v>
      </c>
      <c r="D1450" s="327" t="s">
        <v>1477</v>
      </c>
      <c r="E1450" s="87" t="s">
        <v>17</v>
      </c>
      <c r="F1450" s="18" t="s">
        <v>1317</v>
      </c>
      <c r="G1450" s="18" t="str">
        <f>+F1450</f>
        <v>ร้านวัฒนภาพิมพ์</v>
      </c>
      <c r="H1450" s="87" t="s">
        <v>1313</v>
      </c>
      <c r="I1450" s="89" t="s">
        <v>1393</v>
      </c>
    </row>
    <row r="1451" spans="1:9" x14ac:dyDescent="0.3">
      <c r="A1451" s="504"/>
      <c r="B1451" s="228"/>
      <c r="C1451" s="86"/>
      <c r="D1451" s="327"/>
      <c r="E1451" s="87"/>
      <c r="F1451" s="201" t="s">
        <v>19</v>
      </c>
      <c r="G1451" s="201" t="s">
        <v>1165</v>
      </c>
      <c r="H1451" s="87"/>
      <c r="I1451" s="89"/>
    </row>
    <row r="1452" spans="1:9" x14ac:dyDescent="0.3">
      <c r="A1452" s="505"/>
      <c r="B1452" s="225"/>
      <c r="C1452" s="84"/>
      <c r="D1452" s="326"/>
      <c r="E1452" s="90"/>
      <c r="F1452" s="22" t="str">
        <f>+D1450</f>
        <v>127.00 บาท</v>
      </c>
      <c r="G1452" s="22" t="str">
        <f>+F1452</f>
        <v>127.00 บาท</v>
      </c>
      <c r="H1452" s="22"/>
      <c r="I1452" s="90" t="s">
        <v>1394</v>
      </c>
    </row>
    <row r="1453" spans="1:9" x14ac:dyDescent="0.3">
      <c r="A1453" s="503">
        <v>28</v>
      </c>
      <c r="B1453" s="228" t="s">
        <v>1334</v>
      </c>
      <c r="C1453" s="86" t="s">
        <v>1478</v>
      </c>
      <c r="D1453" s="327" t="s">
        <v>1478</v>
      </c>
      <c r="E1453" s="87" t="s">
        <v>17</v>
      </c>
      <c r="F1453" s="18" t="s">
        <v>1335</v>
      </c>
      <c r="G1453" s="18" t="str">
        <f>+F1453</f>
        <v>บ.พรพัฒน์ แก๊ส แอนด์ ออยล์ จำกัด</v>
      </c>
      <c r="H1453" s="87" t="s">
        <v>1336</v>
      </c>
      <c r="I1453" s="89" t="s">
        <v>1395</v>
      </c>
    </row>
    <row r="1454" spans="1:9" x14ac:dyDescent="0.3">
      <c r="A1454" s="504"/>
      <c r="B1454" s="228"/>
      <c r="C1454" s="86"/>
      <c r="D1454" s="327"/>
      <c r="E1454" s="87"/>
      <c r="F1454" s="201" t="s">
        <v>19</v>
      </c>
      <c r="G1454" s="201" t="s">
        <v>1165</v>
      </c>
      <c r="H1454" s="87" t="s">
        <v>1338</v>
      </c>
      <c r="I1454" s="89"/>
    </row>
    <row r="1455" spans="1:9" x14ac:dyDescent="0.3">
      <c r="A1455" s="505"/>
      <c r="B1455" s="228"/>
      <c r="C1455" s="84"/>
      <c r="D1455" s="326"/>
      <c r="E1455" s="90"/>
      <c r="F1455" s="22" t="str">
        <f>+D1453</f>
        <v>6,100.00 บาท</v>
      </c>
      <c r="G1455" s="22" t="str">
        <f>+F1455</f>
        <v>6,100.00 บาท</v>
      </c>
      <c r="H1455" s="22"/>
      <c r="I1455" s="90" t="s">
        <v>1396</v>
      </c>
    </row>
    <row r="1456" spans="1:9" x14ac:dyDescent="0.3">
      <c r="A1456" s="503">
        <v>29</v>
      </c>
      <c r="B1456" s="222" t="s">
        <v>1397</v>
      </c>
      <c r="C1456" s="82" t="s">
        <v>1240</v>
      </c>
      <c r="D1456" s="325" t="s">
        <v>1240</v>
      </c>
      <c r="E1456" s="87" t="s">
        <v>17</v>
      </c>
      <c r="F1456" s="100" t="s">
        <v>1398</v>
      </c>
      <c r="G1456" s="89" t="str">
        <f>+F1456</f>
        <v>บริษัท ดินทองทรานสปอร์ต จำกัด</v>
      </c>
      <c r="H1456" s="87" t="s">
        <v>1313</v>
      </c>
      <c r="I1456" s="89" t="s">
        <v>218</v>
      </c>
    </row>
    <row r="1457" spans="1:9" x14ac:dyDescent="0.3">
      <c r="A1457" s="504"/>
      <c r="B1457" s="223"/>
      <c r="C1457" s="82"/>
      <c r="D1457" s="325"/>
      <c r="E1457" s="87"/>
      <c r="F1457" s="201" t="s">
        <v>19</v>
      </c>
      <c r="G1457" s="201" t="s">
        <v>1165</v>
      </c>
      <c r="H1457" s="87"/>
      <c r="I1457" s="89"/>
    </row>
    <row r="1458" spans="1:9" x14ac:dyDescent="0.3">
      <c r="A1458" s="505"/>
      <c r="B1458" s="224"/>
      <c r="C1458" s="84"/>
      <c r="D1458" s="326"/>
      <c r="E1458" s="90"/>
      <c r="F1458" s="47" t="str">
        <f>+D1456</f>
        <v>3,500.00 บาท</v>
      </c>
      <c r="G1458" s="47" t="str">
        <f>+F1458</f>
        <v>3,500.00 บาท</v>
      </c>
      <c r="H1458" s="22"/>
      <c r="I1458" s="90" t="s">
        <v>1399</v>
      </c>
    </row>
    <row r="1459" spans="1:9" x14ac:dyDescent="0.3">
      <c r="A1459" s="503">
        <v>30</v>
      </c>
      <c r="B1459" s="223" t="s">
        <v>1400</v>
      </c>
      <c r="C1459" s="86" t="s">
        <v>1479</v>
      </c>
      <c r="D1459" s="327" t="s">
        <v>1479</v>
      </c>
      <c r="E1459" s="87" t="s">
        <v>17</v>
      </c>
      <c r="F1459" s="18" t="s">
        <v>1364</v>
      </c>
      <c r="G1459" s="18" t="str">
        <f>+F1459</f>
        <v>ร้านม่วงหอมวัสดุ</v>
      </c>
      <c r="H1459" s="87" t="s">
        <v>1336</v>
      </c>
      <c r="I1459" s="89" t="s">
        <v>1401</v>
      </c>
    </row>
    <row r="1460" spans="1:9" x14ac:dyDescent="0.3">
      <c r="A1460" s="504"/>
      <c r="B1460" s="223" t="s">
        <v>1402</v>
      </c>
      <c r="C1460" s="86"/>
      <c r="D1460" s="327"/>
      <c r="E1460" s="87"/>
      <c r="F1460" s="201" t="s">
        <v>19</v>
      </c>
      <c r="G1460" s="201" t="s">
        <v>1165</v>
      </c>
      <c r="H1460" s="87" t="s">
        <v>1338</v>
      </c>
      <c r="I1460" s="89"/>
    </row>
    <row r="1461" spans="1:9" x14ac:dyDescent="0.3">
      <c r="A1461" s="505"/>
      <c r="B1461" s="224"/>
      <c r="C1461" s="84"/>
      <c r="D1461" s="326"/>
      <c r="E1461" s="90"/>
      <c r="F1461" s="22" t="str">
        <f>+D1459</f>
        <v>3,750.00 บาท</v>
      </c>
      <c r="G1461" s="22" t="str">
        <f>+F1461</f>
        <v>3,750.00 บาท</v>
      </c>
      <c r="H1461" s="22"/>
      <c r="I1461" s="90" t="s">
        <v>1399</v>
      </c>
    </row>
    <row r="1462" spans="1:9" x14ac:dyDescent="0.3">
      <c r="A1462" s="503">
        <v>31</v>
      </c>
      <c r="B1462" s="223" t="s">
        <v>1334</v>
      </c>
      <c r="C1462" s="82" t="s">
        <v>27</v>
      </c>
      <c r="D1462" s="325" t="s">
        <v>27</v>
      </c>
      <c r="E1462" s="87" t="s">
        <v>17</v>
      </c>
      <c r="F1462" s="18" t="s">
        <v>1335</v>
      </c>
      <c r="G1462" s="89" t="str">
        <f>+F1462</f>
        <v>บ.พรพัฒน์ แก๊ส แอนด์ ออยล์ จำกัด</v>
      </c>
      <c r="H1462" s="87" t="s">
        <v>1336</v>
      </c>
      <c r="I1462" s="100" t="s">
        <v>1403</v>
      </c>
    </row>
    <row r="1463" spans="1:9" x14ac:dyDescent="0.3">
      <c r="A1463" s="504"/>
      <c r="B1463" s="223"/>
      <c r="C1463" s="82"/>
      <c r="D1463" s="325"/>
      <c r="E1463" s="87"/>
      <c r="F1463" s="201" t="s">
        <v>19</v>
      </c>
      <c r="G1463" s="201" t="s">
        <v>1165</v>
      </c>
      <c r="H1463" s="87" t="s">
        <v>1338</v>
      </c>
      <c r="I1463" s="89"/>
    </row>
    <row r="1464" spans="1:9" x14ac:dyDescent="0.3">
      <c r="A1464" s="505"/>
      <c r="B1464" s="224"/>
      <c r="C1464" s="84"/>
      <c r="D1464" s="326"/>
      <c r="E1464" s="90"/>
      <c r="F1464" s="47" t="str">
        <f>+D1462</f>
        <v>1,500.00 บาท</v>
      </c>
      <c r="G1464" s="47" t="str">
        <f>+F1464</f>
        <v>1,500.00 บาท</v>
      </c>
      <c r="H1464" s="22"/>
      <c r="I1464" s="90" t="s">
        <v>1404</v>
      </c>
    </row>
    <row r="1465" spans="1:9" x14ac:dyDescent="0.3">
      <c r="A1465" s="503">
        <v>32</v>
      </c>
      <c r="B1465" s="223" t="s">
        <v>1356</v>
      </c>
      <c r="C1465" s="82" t="s">
        <v>493</v>
      </c>
      <c r="D1465" s="325" t="s">
        <v>493</v>
      </c>
      <c r="E1465" s="87" t="s">
        <v>17</v>
      </c>
      <c r="F1465" s="18" t="s">
        <v>1405</v>
      </c>
      <c r="G1465" s="89" t="str">
        <f>+F1465</f>
        <v>อ.เครื่องยนต์เล็ก</v>
      </c>
      <c r="H1465" s="87" t="s">
        <v>1313</v>
      </c>
      <c r="I1465" s="89" t="s">
        <v>1406</v>
      </c>
    </row>
    <row r="1466" spans="1:9" x14ac:dyDescent="0.3">
      <c r="A1466" s="504"/>
      <c r="B1466" s="223"/>
      <c r="C1466" s="82"/>
      <c r="D1466" s="325"/>
      <c r="E1466" s="87"/>
      <c r="F1466" s="201" t="s">
        <v>19</v>
      </c>
      <c r="G1466" s="201" t="s">
        <v>1165</v>
      </c>
      <c r="H1466" s="87"/>
      <c r="I1466" s="89"/>
    </row>
    <row r="1467" spans="1:9" x14ac:dyDescent="0.3">
      <c r="A1467" s="505"/>
      <c r="B1467" s="224"/>
      <c r="C1467" s="84"/>
      <c r="D1467" s="326"/>
      <c r="E1467" s="90"/>
      <c r="F1467" s="47" t="str">
        <f>+D1465</f>
        <v>280.00 บาท</v>
      </c>
      <c r="G1467" s="47" t="str">
        <f>+F1467</f>
        <v>280.00 บาท</v>
      </c>
      <c r="H1467" s="22"/>
      <c r="I1467" s="90" t="s">
        <v>1407</v>
      </c>
    </row>
    <row r="1468" spans="1:9" x14ac:dyDescent="0.3">
      <c r="A1468" s="503">
        <v>33</v>
      </c>
      <c r="B1468" s="223" t="s">
        <v>1334</v>
      </c>
      <c r="C1468" s="82" t="s">
        <v>1480</v>
      </c>
      <c r="D1468" s="325" t="s">
        <v>1480</v>
      </c>
      <c r="E1468" s="87" t="s">
        <v>17</v>
      </c>
      <c r="F1468" s="18" t="s">
        <v>1386</v>
      </c>
      <c r="G1468" s="18" t="str">
        <f>+F1468</f>
        <v>ร้านพิชัยการเกษตร</v>
      </c>
      <c r="H1468" s="87" t="s">
        <v>1336</v>
      </c>
      <c r="I1468" s="89" t="s">
        <v>1408</v>
      </c>
    </row>
    <row r="1469" spans="1:9" x14ac:dyDescent="0.3">
      <c r="A1469" s="504"/>
      <c r="B1469" s="223"/>
      <c r="C1469" s="82"/>
      <c r="D1469" s="325"/>
      <c r="E1469" s="87"/>
      <c r="F1469" s="201" t="s">
        <v>19</v>
      </c>
      <c r="G1469" s="201" t="s">
        <v>1165</v>
      </c>
      <c r="H1469" s="87" t="s">
        <v>1338</v>
      </c>
      <c r="I1469" s="89"/>
    </row>
    <row r="1470" spans="1:9" x14ac:dyDescent="0.3">
      <c r="A1470" s="505"/>
      <c r="B1470" s="224"/>
      <c r="C1470" s="84"/>
      <c r="D1470" s="326"/>
      <c r="E1470" s="90"/>
      <c r="F1470" s="47" t="str">
        <f>+D1468</f>
        <v>740.00 บาท</v>
      </c>
      <c r="G1470" s="47" t="str">
        <f>+F1470</f>
        <v>740.00 บาท</v>
      </c>
      <c r="H1470" s="22"/>
      <c r="I1470" s="90" t="s">
        <v>1407</v>
      </c>
    </row>
    <row r="1471" spans="1:9" x14ac:dyDescent="0.3">
      <c r="A1471" s="503">
        <v>34</v>
      </c>
      <c r="B1471" s="223" t="s">
        <v>1334</v>
      </c>
      <c r="C1471" s="82" t="s">
        <v>1480</v>
      </c>
      <c r="D1471" s="325" t="s">
        <v>1480</v>
      </c>
      <c r="E1471" s="87" t="s">
        <v>17</v>
      </c>
      <c r="F1471" s="18" t="s">
        <v>1386</v>
      </c>
      <c r="G1471" s="18" t="str">
        <f>+F1471</f>
        <v>ร้านพิชัยการเกษตร</v>
      </c>
      <c r="H1471" s="87" t="s">
        <v>1336</v>
      </c>
      <c r="I1471" s="89" t="s">
        <v>1409</v>
      </c>
    </row>
    <row r="1472" spans="1:9" x14ac:dyDescent="0.3">
      <c r="A1472" s="504"/>
      <c r="B1472" s="223"/>
      <c r="C1472" s="82"/>
      <c r="D1472" s="325"/>
      <c r="E1472" s="87"/>
      <c r="F1472" s="201" t="s">
        <v>19</v>
      </c>
      <c r="G1472" s="201" t="s">
        <v>1165</v>
      </c>
      <c r="H1472" s="87" t="s">
        <v>1338</v>
      </c>
      <c r="I1472" s="89"/>
    </row>
    <row r="1473" spans="1:9" x14ac:dyDescent="0.3">
      <c r="A1473" s="505"/>
      <c r="B1473" s="224"/>
      <c r="C1473" s="84"/>
      <c r="D1473" s="326"/>
      <c r="E1473" s="90"/>
      <c r="F1473" s="47" t="str">
        <f>+D1471</f>
        <v>740.00 บาท</v>
      </c>
      <c r="G1473" s="47" t="str">
        <f>+F1473</f>
        <v>740.00 บาท</v>
      </c>
      <c r="H1473" s="22"/>
      <c r="I1473" s="90" t="s">
        <v>1407</v>
      </c>
    </row>
    <row r="1474" spans="1:9" x14ac:dyDescent="0.3">
      <c r="A1474" s="503">
        <v>35</v>
      </c>
      <c r="B1474" s="223" t="s">
        <v>1334</v>
      </c>
      <c r="C1474" s="82" t="s">
        <v>1480</v>
      </c>
      <c r="D1474" s="325" t="s">
        <v>1480</v>
      </c>
      <c r="E1474" s="87" t="s">
        <v>17</v>
      </c>
      <c r="F1474" s="18" t="s">
        <v>1386</v>
      </c>
      <c r="G1474" s="18" t="str">
        <f>+F1474</f>
        <v>ร้านพิชัยการเกษตร</v>
      </c>
      <c r="H1474" s="87" t="s">
        <v>1336</v>
      </c>
      <c r="I1474" s="89" t="s">
        <v>1410</v>
      </c>
    </row>
    <row r="1475" spans="1:9" x14ac:dyDescent="0.3">
      <c r="A1475" s="504"/>
      <c r="B1475" s="223"/>
      <c r="C1475" s="82"/>
      <c r="D1475" s="325"/>
      <c r="E1475" s="87"/>
      <c r="F1475" s="201" t="s">
        <v>19</v>
      </c>
      <c r="G1475" s="201" t="s">
        <v>1165</v>
      </c>
      <c r="H1475" s="87" t="s">
        <v>1338</v>
      </c>
      <c r="I1475" s="89"/>
    </row>
    <row r="1476" spans="1:9" x14ac:dyDescent="0.3">
      <c r="A1476" s="505"/>
      <c r="B1476" s="224"/>
      <c r="C1476" s="84"/>
      <c r="D1476" s="326"/>
      <c r="E1476" s="90"/>
      <c r="F1476" s="47" t="str">
        <f>+D1474</f>
        <v>740.00 บาท</v>
      </c>
      <c r="G1476" s="47" t="str">
        <f>+F1476</f>
        <v>740.00 บาท</v>
      </c>
      <c r="H1476" s="22"/>
      <c r="I1476" s="90" t="s">
        <v>1407</v>
      </c>
    </row>
    <row r="1477" spans="1:9" x14ac:dyDescent="0.3">
      <c r="A1477" s="503">
        <v>36</v>
      </c>
      <c r="B1477" s="223" t="s">
        <v>1334</v>
      </c>
      <c r="C1477" s="82" t="s">
        <v>1480</v>
      </c>
      <c r="D1477" s="325" t="s">
        <v>1480</v>
      </c>
      <c r="E1477" s="87" t="s">
        <v>17</v>
      </c>
      <c r="F1477" s="18" t="s">
        <v>1386</v>
      </c>
      <c r="G1477" s="18" t="str">
        <f>+F1477</f>
        <v>ร้านพิชัยการเกษตร</v>
      </c>
      <c r="H1477" s="87" t="s">
        <v>1336</v>
      </c>
      <c r="I1477" s="89" t="s">
        <v>1411</v>
      </c>
    </row>
    <row r="1478" spans="1:9" x14ac:dyDescent="0.3">
      <c r="A1478" s="504"/>
      <c r="B1478" s="223"/>
      <c r="C1478" s="82"/>
      <c r="D1478" s="325"/>
      <c r="E1478" s="87"/>
      <c r="F1478" s="201" t="s">
        <v>19</v>
      </c>
      <c r="G1478" s="201" t="s">
        <v>1165</v>
      </c>
      <c r="H1478" s="87" t="s">
        <v>1338</v>
      </c>
      <c r="I1478" s="89"/>
    </row>
    <row r="1479" spans="1:9" x14ac:dyDescent="0.3">
      <c r="A1479" s="505"/>
      <c r="B1479" s="224"/>
      <c r="C1479" s="84"/>
      <c r="D1479" s="326"/>
      <c r="E1479" s="90"/>
      <c r="F1479" s="47" t="str">
        <f>+D1477</f>
        <v>740.00 บาท</v>
      </c>
      <c r="G1479" s="47" t="str">
        <f>+F1479</f>
        <v>740.00 บาท</v>
      </c>
      <c r="H1479" s="22"/>
      <c r="I1479" s="90" t="s">
        <v>1407</v>
      </c>
    </row>
    <row r="1480" spans="1:9" x14ac:dyDescent="0.3">
      <c r="A1480" s="503">
        <v>37</v>
      </c>
      <c r="B1480" s="223" t="s">
        <v>1334</v>
      </c>
      <c r="C1480" s="86" t="s">
        <v>1481</v>
      </c>
      <c r="D1480" s="327" t="s">
        <v>1481</v>
      </c>
      <c r="E1480" s="87" t="s">
        <v>17</v>
      </c>
      <c r="F1480" s="18" t="s">
        <v>1335</v>
      </c>
      <c r="G1480" s="18" t="str">
        <f>+F1480</f>
        <v>บ.พรพัฒน์ แก๊ส แอนด์ ออยล์ จำกัด</v>
      </c>
      <c r="H1480" s="87" t="s">
        <v>1336</v>
      </c>
      <c r="I1480" s="89" t="s">
        <v>1412</v>
      </c>
    </row>
    <row r="1481" spans="1:9" x14ac:dyDescent="0.3">
      <c r="A1481" s="504"/>
      <c r="B1481" s="223"/>
      <c r="C1481" s="86"/>
      <c r="D1481" s="327"/>
      <c r="E1481" s="87"/>
      <c r="F1481" s="201" t="s">
        <v>19</v>
      </c>
      <c r="G1481" s="201" t="s">
        <v>1165</v>
      </c>
      <c r="H1481" s="87" t="s">
        <v>1338</v>
      </c>
      <c r="I1481" s="89"/>
    </row>
    <row r="1482" spans="1:9" x14ac:dyDescent="0.3">
      <c r="A1482" s="505"/>
      <c r="B1482" s="224"/>
      <c r="C1482" s="84"/>
      <c r="D1482" s="326"/>
      <c r="E1482" s="90"/>
      <c r="F1482" s="22" t="str">
        <f>+D1480</f>
        <v>5,830.00 บาท</v>
      </c>
      <c r="G1482" s="22" t="str">
        <f>+F1482</f>
        <v>5,830.00 บาท</v>
      </c>
      <c r="H1482" s="22"/>
      <c r="I1482" s="90" t="s">
        <v>1407</v>
      </c>
    </row>
    <row r="1483" spans="1:9" x14ac:dyDescent="0.3">
      <c r="A1483" s="503">
        <v>38</v>
      </c>
      <c r="B1483" s="223" t="s">
        <v>1334</v>
      </c>
      <c r="C1483" s="86" t="s">
        <v>1481</v>
      </c>
      <c r="D1483" s="327" t="s">
        <v>1481</v>
      </c>
      <c r="E1483" s="87" t="s">
        <v>17</v>
      </c>
      <c r="F1483" s="18" t="s">
        <v>1335</v>
      </c>
      <c r="G1483" s="18" t="str">
        <f>+F1483</f>
        <v>บ.พรพัฒน์ แก๊ส แอนด์ ออยล์ จำกัด</v>
      </c>
      <c r="H1483" s="87" t="s">
        <v>1336</v>
      </c>
      <c r="I1483" s="89" t="s">
        <v>1413</v>
      </c>
    </row>
    <row r="1484" spans="1:9" x14ac:dyDescent="0.3">
      <c r="A1484" s="504"/>
      <c r="B1484" s="223"/>
      <c r="C1484" s="86"/>
      <c r="D1484" s="327"/>
      <c r="E1484" s="87"/>
      <c r="F1484" s="201" t="s">
        <v>19</v>
      </c>
      <c r="G1484" s="201" t="s">
        <v>1165</v>
      </c>
      <c r="H1484" s="87" t="s">
        <v>1338</v>
      </c>
      <c r="I1484" s="89"/>
    </row>
    <row r="1485" spans="1:9" x14ac:dyDescent="0.3">
      <c r="A1485" s="505"/>
      <c r="B1485" s="224"/>
      <c r="C1485" s="84"/>
      <c r="D1485" s="326"/>
      <c r="E1485" s="90"/>
      <c r="F1485" s="22" t="str">
        <f>+D1483</f>
        <v>5,830.00 บาท</v>
      </c>
      <c r="G1485" s="22" t="str">
        <f>+F1485</f>
        <v>5,830.00 บาท</v>
      </c>
      <c r="H1485" s="22"/>
      <c r="I1485" s="90" t="s">
        <v>1407</v>
      </c>
    </row>
    <row r="1486" spans="1:9" x14ac:dyDescent="0.3">
      <c r="A1486" s="503">
        <v>39</v>
      </c>
      <c r="B1486" s="223" t="s">
        <v>1334</v>
      </c>
      <c r="C1486" s="86" t="s">
        <v>320</v>
      </c>
      <c r="D1486" s="327" t="s">
        <v>320</v>
      </c>
      <c r="E1486" s="87" t="s">
        <v>17</v>
      </c>
      <c r="F1486" s="18" t="s">
        <v>1335</v>
      </c>
      <c r="G1486" s="18" t="str">
        <f>+F1486</f>
        <v>บ.พรพัฒน์ แก๊ส แอนด์ ออยล์ จำกัด</v>
      </c>
      <c r="H1486" s="87" t="s">
        <v>1336</v>
      </c>
      <c r="I1486" s="89" t="s">
        <v>1414</v>
      </c>
    </row>
    <row r="1487" spans="1:9" x14ac:dyDescent="0.3">
      <c r="A1487" s="504"/>
      <c r="B1487" s="223"/>
      <c r="C1487" s="86"/>
      <c r="D1487" s="327"/>
      <c r="E1487" s="87"/>
      <c r="F1487" s="201" t="s">
        <v>19</v>
      </c>
      <c r="G1487" s="201" t="s">
        <v>1165</v>
      </c>
      <c r="H1487" s="87" t="s">
        <v>1338</v>
      </c>
      <c r="I1487" s="89"/>
    </row>
    <row r="1488" spans="1:9" x14ac:dyDescent="0.3">
      <c r="A1488" s="505"/>
      <c r="B1488" s="224"/>
      <c r="C1488" s="84"/>
      <c r="D1488" s="326"/>
      <c r="E1488" s="90"/>
      <c r="F1488" s="22" t="str">
        <f>+D1486</f>
        <v>500.00 บาท</v>
      </c>
      <c r="G1488" s="22" t="str">
        <f>+F1488</f>
        <v>500.00 บาท</v>
      </c>
      <c r="H1488" s="22"/>
      <c r="I1488" s="90" t="s">
        <v>1407</v>
      </c>
    </row>
    <row r="1489" spans="1:9" x14ac:dyDescent="0.3">
      <c r="A1489" s="503">
        <v>40</v>
      </c>
      <c r="B1489" s="223" t="s">
        <v>1334</v>
      </c>
      <c r="C1489" s="86" t="s">
        <v>320</v>
      </c>
      <c r="D1489" s="327" t="s">
        <v>320</v>
      </c>
      <c r="E1489" s="87" t="s">
        <v>17</v>
      </c>
      <c r="F1489" s="18" t="s">
        <v>1335</v>
      </c>
      <c r="G1489" s="18" t="str">
        <f>+F1489</f>
        <v>บ.พรพัฒน์ แก๊ส แอนด์ ออยล์ จำกัด</v>
      </c>
      <c r="H1489" s="87" t="s">
        <v>1336</v>
      </c>
      <c r="I1489" s="89" t="s">
        <v>1415</v>
      </c>
    </row>
    <row r="1490" spans="1:9" x14ac:dyDescent="0.3">
      <c r="A1490" s="504"/>
      <c r="B1490" s="223"/>
      <c r="C1490" s="86"/>
      <c r="D1490" s="327"/>
      <c r="E1490" s="87"/>
      <c r="F1490" s="201" t="s">
        <v>19</v>
      </c>
      <c r="G1490" s="201" t="s">
        <v>1165</v>
      </c>
      <c r="H1490" s="87" t="s">
        <v>1338</v>
      </c>
      <c r="I1490" s="89"/>
    </row>
    <row r="1491" spans="1:9" x14ac:dyDescent="0.3">
      <c r="A1491" s="505"/>
      <c r="B1491" s="224"/>
      <c r="C1491" s="84"/>
      <c r="D1491" s="326"/>
      <c r="E1491" s="90"/>
      <c r="F1491" s="22" t="str">
        <f>+D1489</f>
        <v>500.00 บาท</v>
      </c>
      <c r="G1491" s="22" t="str">
        <f>+F1491</f>
        <v>500.00 บาท</v>
      </c>
      <c r="H1491" s="22"/>
      <c r="I1491" s="90" t="s">
        <v>1407</v>
      </c>
    </row>
    <row r="1492" spans="1:9" x14ac:dyDescent="0.3">
      <c r="A1492" s="503">
        <v>41</v>
      </c>
      <c r="B1492" s="223" t="s">
        <v>1334</v>
      </c>
      <c r="C1492" s="86" t="s">
        <v>320</v>
      </c>
      <c r="D1492" s="327" t="s">
        <v>320</v>
      </c>
      <c r="E1492" s="87" t="s">
        <v>17</v>
      </c>
      <c r="F1492" s="18" t="s">
        <v>1335</v>
      </c>
      <c r="G1492" s="18" t="str">
        <f>+F1492</f>
        <v>บ.พรพัฒน์ แก๊ส แอนด์ ออยล์ จำกัด</v>
      </c>
      <c r="H1492" s="87" t="s">
        <v>1336</v>
      </c>
      <c r="I1492" s="89" t="s">
        <v>1416</v>
      </c>
    </row>
    <row r="1493" spans="1:9" x14ac:dyDescent="0.3">
      <c r="A1493" s="504"/>
      <c r="B1493" s="223"/>
      <c r="C1493" s="86"/>
      <c r="D1493" s="327"/>
      <c r="E1493" s="87"/>
      <c r="F1493" s="201" t="s">
        <v>19</v>
      </c>
      <c r="G1493" s="201" t="s">
        <v>1165</v>
      </c>
      <c r="H1493" s="87" t="s">
        <v>1338</v>
      </c>
      <c r="I1493" s="89"/>
    </row>
    <row r="1494" spans="1:9" x14ac:dyDescent="0.3">
      <c r="A1494" s="505"/>
      <c r="B1494" s="224"/>
      <c r="C1494" s="84"/>
      <c r="D1494" s="326"/>
      <c r="E1494" s="90"/>
      <c r="F1494" s="22" t="str">
        <f>+D1492</f>
        <v>500.00 บาท</v>
      </c>
      <c r="G1494" s="22" t="str">
        <f>+F1494</f>
        <v>500.00 บาท</v>
      </c>
      <c r="H1494" s="22"/>
      <c r="I1494" s="90" t="s">
        <v>1407</v>
      </c>
    </row>
    <row r="1495" spans="1:9" x14ac:dyDescent="0.3">
      <c r="A1495" s="503">
        <v>42</v>
      </c>
      <c r="B1495" s="223" t="s">
        <v>1334</v>
      </c>
      <c r="C1495" s="86" t="s">
        <v>320</v>
      </c>
      <c r="D1495" s="327" t="s">
        <v>320</v>
      </c>
      <c r="E1495" s="87" t="s">
        <v>17</v>
      </c>
      <c r="F1495" s="18" t="s">
        <v>1335</v>
      </c>
      <c r="G1495" s="18" t="str">
        <f>+F1495</f>
        <v>บ.พรพัฒน์ แก๊ส แอนด์ ออยล์ จำกัด</v>
      </c>
      <c r="H1495" s="87" t="s">
        <v>1336</v>
      </c>
      <c r="I1495" s="89" t="s">
        <v>1417</v>
      </c>
    </row>
    <row r="1496" spans="1:9" x14ac:dyDescent="0.3">
      <c r="A1496" s="504"/>
      <c r="B1496" s="223"/>
      <c r="C1496" s="86"/>
      <c r="D1496" s="327"/>
      <c r="E1496" s="87"/>
      <c r="F1496" s="201" t="s">
        <v>19</v>
      </c>
      <c r="G1496" s="201" t="s">
        <v>1165</v>
      </c>
      <c r="H1496" s="87" t="s">
        <v>1338</v>
      </c>
      <c r="I1496" s="89"/>
    </row>
    <row r="1497" spans="1:9" x14ac:dyDescent="0.3">
      <c r="A1497" s="505"/>
      <c r="B1497" s="224"/>
      <c r="C1497" s="84"/>
      <c r="D1497" s="326"/>
      <c r="E1497" s="90"/>
      <c r="F1497" s="22" t="str">
        <f>+D1495</f>
        <v>500.00 บาท</v>
      </c>
      <c r="G1497" s="22" t="str">
        <f>+F1497</f>
        <v>500.00 บาท</v>
      </c>
      <c r="H1497" s="22"/>
      <c r="I1497" s="90" t="s">
        <v>1407</v>
      </c>
    </row>
    <row r="1498" spans="1:9" x14ac:dyDescent="0.3">
      <c r="A1498" s="503">
        <v>43</v>
      </c>
      <c r="B1498" s="223" t="s">
        <v>1334</v>
      </c>
      <c r="C1498" s="89" t="s">
        <v>1478</v>
      </c>
      <c r="D1498" s="329" t="s">
        <v>1478</v>
      </c>
      <c r="E1498" s="87" t="s">
        <v>17</v>
      </c>
      <c r="F1498" s="18" t="s">
        <v>1335</v>
      </c>
      <c r="G1498" s="18" t="str">
        <f>+F1498</f>
        <v>บ.พรพัฒน์ แก๊ส แอนด์ ออยล์ จำกัด</v>
      </c>
      <c r="H1498" s="87" t="s">
        <v>1336</v>
      </c>
      <c r="I1498" s="89" t="s">
        <v>1395</v>
      </c>
    </row>
    <row r="1499" spans="1:9" x14ac:dyDescent="0.3">
      <c r="A1499" s="504"/>
      <c r="B1499" s="223"/>
      <c r="C1499" s="89"/>
      <c r="D1499" s="329"/>
      <c r="E1499" s="87"/>
      <c r="F1499" s="201" t="s">
        <v>19</v>
      </c>
      <c r="G1499" s="201" t="s">
        <v>1165</v>
      </c>
      <c r="H1499" s="87" t="s">
        <v>1338</v>
      </c>
      <c r="I1499" s="89"/>
    </row>
    <row r="1500" spans="1:9" x14ac:dyDescent="0.3">
      <c r="A1500" s="505"/>
      <c r="B1500" s="224"/>
      <c r="C1500" s="90"/>
      <c r="D1500" s="330"/>
      <c r="E1500" s="90"/>
      <c r="F1500" s="22" t="str">
        <f>+D1498</f>
        <v>6,100.00 บาท</v>
      </c>
      <c r="G1500" s="22" t="str">
        <f>+F1500</f>
        <v>6,100.00 บาท</v>
      </c>
      <c r="H1500" s="22"/>
      <c r="I1500" s="90" t="s">
        <v>1396</v>
      </c>
    </row>
    <row r="1501" spans="1:9" x14ac:dyDescent="0.3">
      <c r="A1501" s="503">
        <v>44</v>
      </c>
      <c r="B1501" s="223" t="s">
        <v>1311</v>
      </c>
      <c r="C1501" s="89" t="s">
        <v>1482</v>
      </c>
      <c r="D1501" s="329" t="s">
        <v>1482</v>
      </c>
      <c r="E1501" s="87" t="s">
        <v>17</v>
      </c>
      <c r="F1501" s="18" t="s">
        <v>1312</v>
      </c>
      <c r="G1501" s="18" t="str">
        <f>+F1501</f>
        <v>อู่หรั่งการช่าง</v>
      </c>
      <c r="H1501" s="87" t="s">
        <v>1313</v>
      </c>
      <c r="I1501" s="89" t="s">
        <v>1418</v>
      </c>
    </row>
    <row r="1502" spans="1:9" x14ac:dyDescent="0.3">
      <c r="A1502" s="504"/>
      <c r="B1502" s="223"/>
      <c r="C1502" s="89"/>
      <c r="D1502" s="329"/>
      <c r="E1502" s="87"/>
      <c r="F1502" s="201" t="s">
        <v>19</v>
      </c>
      <c r="G1502" s="201" t="s">
        <v>1165</v>
      </c>
      <c r="H1502" s="87"/>
      <c r="I1502" s="89"/>
    </row>
    <row r="1503" spans="1:9" x14ac:dyDescent="0.3">
      <c r="A1503" s="505"/>
      <c r="B1503" s="224"/>
      <c r="C1503" s="90"/>
      <c r="D1503" s="330"/>
      <c r="E1503" s="90"/>
      <c r="F1503" s="22" t="str">
        <f>+D1501</f>
        <v>6,720.00 บาท</v>
      </c>
      <c r="G1503" s="22" t="str">
        <f>+F1503</f>
        <v>6,720.00 บาท</v>
      </c>
      <c r="H1503" s="22"/>
      <c r="I1503" s="90" t="s">
        <v>1399</v>
      </c>
    </row>
    <row r="1504" spans="1:9" x14ac:dyDescent="0.3">
      <c r="A1504" s="503">
        <v>45</v>
      </c>
      <c r="B1504" s="223" t="s">
        <v>1334</v>
      </c>
      <c r="C1504" s="89" t="s">
        <v>1419</v>
      </c>
      <c r="D1504" s="329" t="s">
        <v>1419</v>
      </c>
      <c r="E1504" s="87" t="s">
        <v>17</v>
      </c>
      <c r="F1504" s="18" t="s">
        <v>1335</v>
      </c>
      <c r="G1504" s="18" t="str">
        <f>+F1504</f>
        <v>บ.พรพัฒน์ แก๊ส แอนด์ ออยล์ จำกัด</v>
      </c>
      <c r="H1504" s="87" t="s">
        <v>1336</v>
      </c>
      <c r="I1504" s="89" t="s">
        <v>1420</v>
      </c>
    </row>
    <row r="1505" spans="1:9" x14ac:dyDescent="0.3">
      <c r="A1505" s="504"/>
      <c r="B1505" s="223"/>
      <c r="C1505" s="89"/>
      <c r="D1505" s="329"/>
      <c r="E1505" s="87"/>
      <c r="F1505" s="201" t="s">
        <v>19</v>
      </c>
      <c r="G1505" s="201" t="s">
        <v>1165</v>
      </c>
      <c r="H1505" s="87" t="s">
        <v>1338</v>
      </c>
      <c r="I1505" s="89"/>
    </row>
    <row r="1506" spans="1:9" x14ac:dyDescent="0.3">
      <c r="A1506" s="505"/>
      <c r="B1506" s="224"/>
      <c r="C1506" s="90"/>
      <c r="D1506" s="330"/>
      <c r="E1506" s="90"/>
      <c r="F1506" s="22" t="str">
        <f>+D1504</f>
        <v>889.50 บาท</v>
      </c>
      <c r="G1506" s="22" t="str">
        <f>+F1506</f>
        <v>889.50 บาท</v>
      </c>
      <c r="H1506" s="22"/>
      <c r="I1506" s="90" t="s">
        <v>1407</v>
      </c>
    </row>
    <row r="1507" spans="1:9" x14ac:dyDescent="0.3">
      <c r="A1507" s="503">
        <v>46</v>
      </c>
      <c r="B1507" s="223" t="s">
        <v>1334</v>
      </c>
      <c r="C1507" s="89" t="s">
        <v>1030</v>
      </c>
      <c r="D1507" s="329" t="s">
        <v>1030</v>
      </c>
      <c r="E1507" s="87" t="s">
        <v>17</v>
      </c>
      <c r="F1507" s="89" t="s">
        <v>1335</v>
      </c>
      <c r="G1507" s="89" t="str">
        <f>+F1507</f>
        <v>บ.พรพัฒน์ แก๊ส แอนด์ ออยล์ จำกัด</v>
      </c>
      <c r="H1507" s="87" t="s">
        <v>1336</v>
      </c>
      <c r="I1507" s="89" t="s">
        <v>1421</v>
      </c>
    </row>
    <row r="1508" spans="1:9" x14ac:dyDescent="0.3">
      <c r="A1508" s="504"/>
      <c r="B1508" s="223"/>
      <c r="C1508" s="89"/>
      <c r="D1508" s="329"/>
      <c r="E1508" s="87"/>
      <c r="F1508" s="201" t="s">
        <v>19</v>
      </c>
      <c r="G1508" s="201" t="s">
        <v>1165</v>
      </c>
      <c r="H1508" s="87" t="s">
        <v>1338</v>
      </c>
      <c r="I1508" s="89"/>
    </row>
    <row r="1509" spans="1:9" x14ac:dyDescent="0.3">
      <c r="A1509" s="505"/>
      <c r="B1509" s="224"/>
      <c r="C1509" s="90"/>
      <c r="D1509" s="330"/>
      <c r="E1509" s="90"/>
      <c r="F1509" s="22" t="str">
        <f>+D1507</f>
        <v>850.00 บาท</v>
      </c>
      <c r="G1509" s="22" t="str">
        <f>+F1509</f>
        <v>850.00 บาท</v>
      </c>
      <c r="H1509" s="22"/>
      <c r="I1509" s="90" t="s">
        <v>1422</v>
      </c>
    </row>
    <row r="1510" spans="1:9" x14ac:dyDescent="0.3">
      <c r="A1510" s="503">
        <v>47</v>
      </c>
      <c r="B1510" s="223" t="s">
        <v>1423</v>
      </c>
      <c r="C1510" s="89" t="s">
        <v>1483</v>
      </c>
      <c r="D1510" s="329" t="s">
        <v>1483</v>
      </c>
      <c r="E1510" s="87" t="s">
        <v>17</v>
      </c>
      <c r="F1510" s="100" t="s">
        <v>1424</v>
      </c>
      <c r="G1510" s="89" t="str">
        <f>+F1510</f>
        <v>บริษัท โปรฟาสซิโน จำกัด</v>
      </c>
      <c r="H1510" s="87" t="s">
        <v>1336</v>
      </c>
      <c r="I1510" s="89" t="s">
        <v>1425</v>
      </c>
    </row>
    <row r="1511" spans="1:9" x14ac:dyDescent="0.3">
      <c r="A1511" s="504"/>
      <c r="B1511" s="223"/>
      <c r="C1511" s="89"/>
      <c r="D1511" s="329"/>
      <c r="E1511" s="87"/>
      <c r="F1511" s="201" t="s">
        <v>19</v>
      </c>
      <c r="G1511" s="201" t="s">
        <v>1165</v>
      </c>
      <c r="H1511" s="87" t="s">
        <v>1338</v>
      </c>
      <c r="I1511" s="89"/>
    </row>
    <row r="1512" spans="1:9" x14ac:dyDescent="0.3">
      <c r="A1512" s="505"/>
      <c r="B1512" s="224"/>
      <c r="C1512" s="90"/>
      <c r="D1512" s="330"/>
      <c r="E1512" s="90"/>
      <c r="F1512" s="22" t="str">
        <f>+D1510</f>
        <v>230.00 บาท</v>
      </c>
      <c r="G1512" s="22" t="str">
        <f>+F1512</f>
        <v>230.00 บาท</v>
      </c>
      <c r="H1512" s="22"/>
      <c r="I1512" s="90" t="s">
        <v>1422</v>
      </c>
    </row>
    <row r="1513" spans="1:9" x14ac:dyDescent="0.3">
      <c r="A1513" s="503">
        <v>48</v>
      </c>
      <c r="B1513" s="223" t="s">
        <v>1426</v>
      </c>
      <c r="C1513" s="89" t="s">
        <v>1470</v>
      </c>
      <c r="D1513" s="329" t="s">
        <v>1470</v>
      </c>
      <c r="E1513" s="87" t="s">
        <v>17</v>
      </c>
      <c r="F1513" s="18" t="s">
        <v>1427</v>
      </c>
      <c r="G1513" s="18" t="str">
        <f>+F1513</f>
        <v>บริษัท สวัสดีพานิช สเตชั่นเนอรี่ จำกัด</v>
      </c>
      <c r="H1513" s="87" t="s">
        <v>1336</v>
      </c>
      <c r="I1513" s="89" t="s">
        <v>1428</v>
      </c>
    </row>
    <row r="1514" spans="1:9" x14ac:dyDescent="0.3">
      <c r="A1514" s="504"/>
      <c r="B1514" s="223"/>
      <c r="C1514" s="89"/>
      <c r="D1514" s="329"/>
      <c r="E1514" s="87"/>
      <c r="F1514" s="201" t="s">
        <v>19</v>
      </c>
      <c r="G1514" s="201" t="s">
        <v>1165</v>
      </c>
      <c r="H1514" s="87" t="s">
        <v>1338</v>
      </c>
      <c r="I1514" s="89"/>
    </row>
    <row r="1515" spans="1:9" x14ac:dyDescent="0.3">
      <c r="A1515" s="505"/>
      <c r="B1515" s="224"/>
      <c r="C1515" s="90"/>
      <c r="D1515" s="330"/>
      <c r="E1515" s="90"/>
      <c r="F1515" s="22" t="str">
        <f>+D1513</f>
        <v>260.00 บาท</v>
      </c>
      <c r="G1515" s="22" t="str">
        <f>+F1515</f>
        <v>260.00 บาท</v>
      </c>
      <c r="H1515" s="22"/>
      <c r="I1515" s="90" t="s">
        <v>1422</v>
      </c>
    </row>
    <row r="1516" spans="1:9" x14ac:dyDescent="0.3">
      <c r="A1516" s="503">
        <v>49</v>
      </c>
      <c r="B1516" s="223" t="s">
        <v>1429</v>
      </c>
      <c r="C1516" s="89" t="s">
        <v>1484</v>
      </c>
      <c r="D1516" s="329" t="s">
        <v>1484</v>
      </c>
      <c r="E1516" s="87" t="s">
        <v>17</v>
      </c>
      <c r="F1516" s="18" t="s">
        <v>1427</v>
      </c>
      <c r="G1516" s="18" t="str">
        <f>+F1516</f>
        <v>บริษัท สวัสดีพานิช สเตชั่นเนอรี่ จำกัด</v>
      </c>
      <c r="H1516" s="87" t="s">
        <v>1336</v>
      </c>
      <c r="I1516" s="89" t="s">
        <v>1430</v>
      </c>
    </row>
    <row r="1517" spans="1:9" x14ac:dyDescent="0.3">
      <c r="A1517" s="504"/>
      <c r="B1517" s="223"/>
      <c r="C1517" s="89"/>
      <c r="D1517" s="329"/>
      <c r="E1517" s="87"/>
      <c r="F1517" s="201" t="s">
        <v>19</v>
      </c>
      <c r="G1517" s="201" t="s">
        <v>1165</v>
      </c>
      <c r="H1517" s="87" t="s">
        <v>1338</v>
      </c>
      <c r="I1517" s="89"/>
    </row>
    <row r="1518" spans="1:9" x14ac:dyDescent="0.3">
      <c r="A1518" s="505"/>
      <c r="B1518" s="224"/>
      <c r="C1518" s="90"/>
      <c r="D1518" s="330"/>
      <c r="E1518" s="90"/>
      <c r="F1518" s="22" t="str">
        <f>+D1516</f>
        <v>2,986.00 บาท</v>
      </c>
      <c r="G1518" s="22" t="str">
        <f>+F1518</f>
        <v>2,986.00 บาท</v>
      </c>
      <c r="H1518" s="22"/>
      <c r="I1518" s="90" t="s">
        <v>1422</v>
      </c>
    </row>
    <row r="1519" spans="1:9" x14ac:dyDescent="0.3">
      <c r="A1519" s="503">
        <v>50</v>
      </c>
      <c r="B1519" s="223" t="s">
        <v>1356</v>
      </c>
      <c r="C1519" s="89" t="s">
        <v>67</v>
      </c>
      <c r="D1519" s="329" t="s">
        <v>67</v>
      </c>
      <c r="E1519" s="87" t="s">
        <v>17</v>
      </c>
      <c r="F1519" s="18" t="s">
        <v>1405</v>
      </c>
      <c r="G1519" s="18" t="str">
        <f>+F1519</f>
        <v>อ.เครื่องยนต์เล็ก</v>
      </c>
      <c r="H1519" s="87" t="s">
        <v>1313</v>
      </c>
      <c r="I1519" s="89" t="s">
        <v>1431</v>
      </c>
    </row>
    <row r="1520" spans="1:9" x14ac:dyDescent="0.3">
      <c r="A1520" s="504"/>
      <c r="B1520" s="223"/>
      <c r="C1520" s="89"/>
      <c r="D1520" s="329"/>
      <c r="E1520" s="87"/>
      <c r="F1520" s="201" t="s">
        <v>19</v>
      </c>
      <c r="G1520" s="201" t="s">
        <v>1165</v>
      </c>
      <c r="H1520" s="87"/>
      <c r="I1520" s="89"/>
    </row>
    <row r="1521" spans="1:9" x14ac:dyDescent="0.3">
      <c r="A1521" s="505"/>
      <c r="B1521" s="224"/>
      <c r="C1521" s="90"/>
      <c r="D1521" s="330"/>
      <c r="E1521" s="90"/>
      <c r="F1521" s="22" t="str">
        <f>+D1519</f>
        <v>1,400.00 บาท</v>
      </c>
      <c r="G1521" s="22" t="str">
        <f>+F1521</f>
        <v>1,400.00 บาท</v>
      </c>
      <c r="H1521" s="22"/>
      <c r="I1521" s="90" t="s">
        <v>1422</v>
      </c>
    </row>
    <row r="1522" spans="1:9" x14ac:dyDescent="0.3">
      <c r="A1522" s="503">
        <v>51</v>
      </c>
      <c r="B1522" s="223" t="s">
        <v>1432</v>
      </c>
      <c r="C1522" s="89" t="s">
        <v>1043</v>
      </c>
      <c r="D1522" s="329" t="s">
        <v>1043</v>
      </c>
      <c r="E1522" s="87" t="s">
        <v>17</v>
      </c>
      <c r="F1522" s="18" t="s">
        <v>1350</v>
      </c>
      <c r="G1522" s="18" t="str">
        <f>+F1522</f>
        <v>ร้านทรัพย์ไพรวัลย์ค้าไม้</v>
      </c>
      <c r="H1522" s="87" t="s">
        <v>1336</v>
      </c>
      <c r="I1522" s="89" t="s">
        <v>1433</v>
      </c>
    </row>
    <row r="1523" spans="1:9" x14ac:dyDescent="0.3">
      <c r="A1523" s="504"/>
      <c r="B1523" s="223"/>
      <c r="C1523" s="89"/>
      <c r="D1523" s="329"/>
      <c r="E1523" s="87"/>
      <c r="F1523" s="201" t="s">
        <v>19</v>
      </c>
      <c r="G1523" s="201" t="s">
        <v>1165</v>
      </c>
      <c r="H1523" s="87" t="s">
        <v>1338</v>
      </c>
      <c r="I1523" s="89"/>
    </row>
    <row r="1524" spans="1:9" x14ac:dyDescent="0.3">
      <c r="A1524" s="505"/>
      <c r="B1524" s="224"/>
      <c r="C1524" s="90"/>
      <c r="D1524" s="330"/>
      <c r="E1524" s="90"/>
      <c r="F1524" s="22" t="str">
        <f>+D1522</f>
        <v>920.00 บาท</v>
      </c>
      <c r="G1524" s="22" t="str">
        <f>+F1524</f>
        <v>920.00 บาท</v>
      </c>
      <c r="H1524" s="22"/>
      <c r="I1524" s="90" t="s">
        <v>1434</v>
      </c>
    </row>
    <row r="1525" spans="1:9" x14ac:dyDescent="0.3">
      <c r="A1525" s="503">
        <v>52</v>
      </c>
      <c r="B1525" s="223" t="s">
        <v>1390</v>
      </c>
      <c r="C1525" s="89" t="s">
        <v>65</v>
      </c>
      <c r="D1525" s="329" t="s">
        <v>65</v>
      </c>
      <c r="E1525" s="87" t="s">
        <v>17</v>
      </c>
      <c r="F1525" s="18" t="s">
        <v>1435</v>
      </c>
      <c r="G1525" s="18" t="str">
        <f>+F1525</f>
        <v>ร้าน ส.จินดา</v>
      </c>
      <c r="H1525" s="87" t="s">
        <v>1336</v>
      </c>
      <c r="I1525" s="89" t="s">
        <v>1436</v>
      </c>
    </row>
    <row r="1526" spans="1:9" x14ac:dyDescent="0.3">
      <c r="A1526" s="504"/>
      <c r="B1526" s="223"/>
      <c r="C1526" s="89"/>
      <c r="D1526" s="329"/>
      <c r="E1526" s="87"/>
      <c r="F1526" s="201" t="s">
        <v>19</v>
      </c>
      <c r="G1526" s="201" t="s">
        <v>1165</v>
      </c>
      <c r="H1526" s="87" t="s">
        <v>1338</v>
      </c>
      <c r="I1526" s="89"/>
    </row>
    <row r="1527" spans="1:9" x14ac:dyDescent="0.3">
      <c r="A1527" s="505"/>
      <c r="B1527" s="224"/>
      <c r="C1527" s="90"/>
      <c r="D1527" s="330"/>
      <c r="E1527" s="90"/>
      <c r="F1527" s="22" t="str">
        <f>+D1525</f>
        <v>200.00 บาท</v>
      </c>
      <c r="G1527" s="22" t="str">
        <f>+F1527</f>
        <v>200.00 บาท</v>
      </c>
      <c r="H1527" s="22"/>
      <c r="I1527" s="90" t="s">
        <v>1434</v>
      </c>
    </row>
    <row r="1528" spans="1:9" x14ac:dyDescent="0.3">
      <c r="A1528" s="503">
        <v>53</v>
      </c>
      <c r="B1528" s="223" t="s">
        <v>1334</v>
      </c>
      <c r="C1528" s="89" t="s">
        <v>631</v>
      </c>
      <c r="D1528" s="329" t="s">
        <v>631</v>
      </c>
      <c r="E1528" s="87" t="s">
        <v>17</v>
      </c>
      <c r="F1528" s="18" t="s">
        <v>1335</v>
      </c>
      <c r="G1528" s="18" t="str">
        <f>+F1528</f>
        <v>บ.พรพัฒน์ แก๊ส แอนด์ ออยล์ จำกัด</v>
      </c>
      <c r="H1528" s="87" t="s">
        <v>1336</v>
      </c>
      <c r="I1528" s="89" t="s">
        <v>1437</v>
      </c>
    </row>
    <row r="1529" spans="1:9" x14ac:dyDescent="0.3">
      <c r="A1529" s="504"/>
      <c r="B1529" s="223"/>
      <c r="C1529" s="89"/>
      <c r="D1529" s="329"/>
      <c r="E1529" s="87"/>
      <c r="F1529" s="201" t="s">
        <v>19</v>
      </c>
      <c r="G1529" s="201" t="s">
        <v>1165</v>
      </c>
      <c r="H1529" s="87" t="s">
        <v>1338</v>
      </c>
      <c r="I1529" s="89"/>
    </row>
    <row r="1530" spans="1:9" x14ac:dyDescent="0.3">
      <c r="A1530" s="505"/>
      <c r="B1530" s="224"/>
      <c r="C1530" s="90"/>
      <c r="D1530" s="330"/>
      <c r="E1530" s="90"/>
      <c r="F1530" s="22" t="str">
        <f>+D1528</f>
        <v>5,910.00 บาท</v>
      </c>
      <c r="G1530" s="22" t="str">
        <f>+F1530</f>
        <v>5,910.00 บาท</v>
      </c>
      <c r="H1530" s="22"/>
      <c r="I1530" s="90" t="s">
        <v>1434</v>
      </c>
    </row>
    <row r="1531" spans="1:9" x14ac:dyDescent="0.3">
      <c r="A1531" s="503">
        <v>54</v>
      </c>
      <c r="B1531" s="223" t="s">
        <v>1334</v>
      </c>
      <c r="C1531" s="89" t="s">
        <v>631</v>
      </c>
      <c r="D1531" s="329" t="s">
        <v>631</v>
      </c>
      <c r="E1531" s="87" t="s">
        <v>17</v>
      </c>
      <c r="F1531" s="18" t="s">
        <v>1335</v>
      </c>
      <c r="G1531" s="18" t="str">
        <f>+F1531</f>
        <v>บ.พรพัฒน์ แก๊ส แอนด์ ออยล์ จำกัด</v>
      </c>
      <c r="H1531" s="87" t="s">
        <v>1336</v>
      </c>
      <c r="I1531" s="89" t="s">
        <v>1438</v>
      </c>
    </row>
    <row r="1532" spans="1:9" x14ac:dyDescent="0.3">
      <c r="A1532" s="504"/>
      <c r="B1532" s="223"/>
      <c r="C1532" s="89"/>
      <c r="D1532" s="329"/>
      <c r="E1532" s="87"/>
      <c r="F1532" s="201" t="s">
        <v>19</v>
      </c>
      <c r="G1532" s="201" t="s">
        <v>1165</v>
      </c>
      <c r="H1532" s="87" t="s">
        <v>1338</v>
      </c>
      <c r="I1532" s="89"/>
    </row>
    <row r="1533" spans="1:9" x14ac:dyDescent="0.3">
      <c r="A1533" s="505"/>
      <c r="B1533" s="224"/>
      <c r="C1533" s="90"/>
      <c r="D1533" s="330"/>
      <c r="E1533" s="90"/>
      <c r="F1533" s="22" t="str">
        <f>+D1531</f>
        <v>5,910.00 บาท</v>
      </c>
      <c r="G1533" s="22" t="str">
        <f>+F1533</f>
        <v>5,910.00 บาท</v>
      </c>
      <c r="H1533" s="22"/>
      <c r="I1533" s="90" t="s">
        <v>1434</v>
      </c>
    </row>
    <row r="1534" spans="1:9" x14ac:dyDescent="0.3">
      <c r="A1534" s="503">
        <v>55</v>
      </c>
      <c r="B1534" s="223" t="s">
        <v>1439</v>
      </c>
      <c r="C1534" s="89" t="s">
        <v>1485</v>
      </c>
      <c r="D1534" s="329" t="s">
        <v>1485</v>
      </c>
      <c r="E1534" s="87" t="s">
        <v>17</v>
      </c>
      <c r="F1534" s="18" t="s">
        <v>1373</v>
      </c>
      <c r="G1534" s="18" t="str">
        <f>+F1534</f>
        <v>ร้านเจ้าสั่วโอโตพาร์ท</v>
      </c>
      <c r="H1534" s="87" t="s">
        <v>1336</v>
      </c>
      <c r="I1534" s="89" t="s">
        <v>1440</v>
      </c>
    </row>
    <row r="1535" spans="1:9" x14ac:dyDescent="0.3">
      <c r="A1535" s="504"/>
      <c r="B1535" s="223" t="s">
        <v>1441</v>
      </c>
      <c r="C1535" s="89"/>
      <c r="D1535" s="329"/>
      <c r="E1535" s="87"/>
      <c r="F1535" s="201" t="s">
        <v>19</v>
      </c>
      <c r="G1535" s="201" t="s">
        <v>1165</v>
      </c>
      <c r="H1535" s="87" t="s">
        <v>1338</v>
      </c>
      <c r="I1535" s="89"/>
    </row>
    <row r="1536" spans="1:9" x14ac:dyDescent="0.3">
      <c r="A1536" s="505"/>
      <c r="B1536" s="224"/>
      <c r="C1536" s="90"/>
      <c r="D1536" s="330"/>
      <c r="E1536" s="90"/>
      <c r="F1536" s="22" t="str">
        <f>+D1534</f>
        <v>475.00 บาท</v>
      </c>
      <c r="G1536" s="22" t="str">
        <f>+F1536</f>
        <v>475.00 บาท</v>
      </c>
      <c r="H1536" s="22"/>
      <c r="I1536" s="90" t="s">
        <v>1434</v>
      </c>
    </row>
    <row r="1537" spans="1:9" x14ac:dyDescent="0.3">
      <c r="A1537" s="503">
        <v>56</v>
      </c>
      <c r="B1537" s="223" t="s">
        <v>1442</v>
      </c>
      <c r="C1537" s="89" t="s">
        <v>481</v>
      </c>
      <c r="D1537" s="329" t="s">
        <v>481</v>
      </c>
      <c r="E1537" s="87" t="s">
        <v>17</v>
      </c>
      <c r="F1537" s="18" t="s">
        <v>1350</v>
      </c>
      <c r="G1537" s="18" t="str">
        <f>+F1537</f>
        <v>ร้านทรัพย์ไพรวัลย์ค้าไม้</v>
      </c>
      <c r="H1537" s="87" t="s">
        <v>1336</v>
      </c>
      <c r="I1537" s="89" t="s">
        <v>1443</v>
      </c>
    </row>
    <row r="1538" spans="1:9" x14ac:dyDescent="0.3">
      <c r="A1538" s="504"/>
      <c r="B1538" s="223"/>
      <c r="C1538" s="89"/>
      <c r="D1538" s="329"/>
      <c r="E1538" s="87"/>
      <c r="F1538" s="201" t="s">
        <v>19</v>
      </c>
      <c r="G1538" s="201" t="s">
        <v>1165</v>
      </c>
      <c r="H1538" s="87" t="s">
        <v>1338</v>
      </c>
      <c r="I1538" s="89"/>
    </row>
    <row r="1539" spans="1:9" x14ac:dyDescent="0.3">
      <c r="A1539" s="505"/>
      <c r="B1539" s="224"/>
      <c r="C1539" s="90"/>
      <c r="D1539" s="330"/>
      <c r="E1539" s="90"/>
      <c r="F1539" s="22" t="str">
        <f>+D1537</f>
        <v>65.00 บาท</v>
      </c>
      <c r="G1539" s="22" t="str">
        <f>+F1539</f>
        <v>65.00 บาท</v>
      </c>
      <c r="H1539" s="22"/>
      <c r="I1539" s="90" t="s">
        <v>1444</v>
      </c>
    </row>
    <row r="1540" spans="1:9" x14ac:dyDescent="0.3">
      <c r="A1540" s="503">
        <v>57</v>
      </c>
      <c r="B1540" s="223" t="s">
        <v>1445</v>
      </c>
      <c r="C1540" s="89" t="s">
        <v>1486</v>
      </c>
      <c r="D1540" s="329" t="s">
        <v>1486</v>
      </c>
      <c r="E1540" s="87" t="s">
        <v>17</v>
      </c>
      <c r="F1540" s="18" t="s">
        <v>1350</v>
      </c>
      <c r="G1540" s="14" t="str">
        <f>+F1540</f>
        <v>ร้านทรัพย์ไพรวัลย์ค้าไม้</v>
      </c>
      <c r="H1540" s="87" t="s">
        <v>1336</v>
      </c>
      <c r="I1540" s="89" t="s">
        <v>1446</v>
      </c>
    </row>
    <row r="1541" spans="1:9" x14ac:dyDescent="0.3">
      <c r="A1541" s="504"/>
      <c r="B1541" s="223" t="s">
        <v>1447</v>
      </c>
      <c r="C1541" s="89"/>
      <c r="D1541" s="329"/>
      <c r="E1541" s="87"/>
      <c r="F1541" s="201" t="s">
        <v>19</v>
      </c>
      <c r="G1541" s="201" t="s">
        <v>1165</v>
      </c>
      <c r="H1541" s="87" t="s">
        <v>1338</v>
      </c>
      <c r="I1541" s="89"/>
    </row>
    <row r="1542" spans="1:9" x14ac:dyDescent="0.3">
      <c r="A1542" s="505"/>
      <c r="B1542" s="229"/>
      <c r="C1542" s="90"/>
      <c r="D1542" s="330"/>
      <c r="E1542" s="90"/>
      <c r="F1542" s="22" t="str">
        <f>+D1540</f>
        <v>1,922.00 บาท</v>
      </c>
      <c r="G1542" s="22" t="str">
        <f>+F1542</f>
        <v>1,922.00 บาท</v>
      </c>
      <c r="H1542" s="22"/>
      <c r="I1542" s="90" t="s">
        <v>1448</v>
      </c>
    </row>
    <row r="1543" spans="1:9" x14ac:dyDescent="0.3">
      <c r="A1543" s="503">
        <v>58</v>
      </c>
      <c r="B1543" s="223" t="s">
        <v>1449</v>
      </c>
      <c r="C1543" s="89" t="s">
        <v>1450</v>
      </c>
      <c r="D1543" s="329" t="s">
        <v>1450</v>
      </c>
      <c r="E1543" s="87" t="s">
        <v>17</v>
      </c>
      <c r="F1543" s="18" t="s">
        <v>1350</v>
      </c>
      <c r="G1543" s="18" t="str">
        <f>+F1543</f>
        <v>ร้านทรัพย์ไพรวัลย์ค้าไม้</v>
      </c>
      <c r="H1543" s="87" t="s">
        <v>1336</v>
      </c>
      <c r="I1543" s="89" t="s">
        <v>1451</v>
      </c>
    </row>
    <row r="1544" spans="1:9" x14ac:dyDescent="0.3">
      <c r="A1544" s="504"/>
      <c r="B1544" s="223"/>
      <c r="C1544" s="89"/>
      <c r="D1544" s="329"/>
      <c r="E1544" s="87"/>
      <c r="F1544" s="201" t="s">
        <v>19</v>
      </c>
      <c r="G1544" s="201" t="s">
        <v>1165</v>
      </c>
      <c r="H1544" s="87" t="s">
        <v>1338</v>
      </c>
      <c r="I1544" s="89"/>
    </row>
    <row r="1545" spans="1:9" x14ac:dyDescent="0.3">
      <c r="A1545" s="505"/>
      <c r="B1545" s="224"/>
      <c r="C1545" s="90"/>
      <c r="D1545" s="330"/>
      <c r="E1545" s="90"/>
      <c r="F1545" s="22" t="str">
        <f>+D1543</f>
        <v>532.50 บาท</v>
      </c>
      <c r="G1545" s="22" t="str">
        <f>+F1545</f>
        <v>532.50 บาท</v>
      </c>
      <c r="H1545" s="22"/>
      <c r="I1545" s="90" t="s">
        <v>1448</v>
      </c>
    </row>
    <row r="1546" spans="1:9" x14ac:dyDescent="0.3">
      <c r="A1546" s="503">
        <v>59</v>
      </c>
      <c r="B1546" s="223" t="s">
        <v>1334</v>
      </c>
      <c r="C1546" s="89" t="s">
        <v>65</v>
      </c>
      <c r="D1546" s="329" t="s">
        <v>65</v>
      </c>
      <c r="E1546" s="87" t="s">
        <v>17</v>
      </c>
      <c r="F1546" s="18" t="s">
        <v>1386</v>
      </c>
      <c r="G1546" s="18" t="str">
        <f>+F1546</f>
        <v>ร้านพิชัยการเกษตร</v>
      </c>
      <c r="H1546" s="87" t="s">
        <v>1336</v>
      </c>
      <c r="I1546" s="89" t="s">
        <v>1452</v>
      </c>
    </row>
    <row r="1547" spans="1:9" x14ac:dyDescent="0.3">
      <c r="A1547" s="504"/>
      <c r="B1547" s="223"/>
      <c r="C1547" s="89"/>
      <c r="D1547" s="329"/>
      <c r="E1547" s="87"/>
      <c r="F1547" s="201" t="s">
        <v>19</v>
      </c>
      <c r="G1547" s="201" t="s">
        <v>1165</v>
      </c>
      <c r="H1547" s="87" t="s">
        <v>1338</v>
      </c>
      <c r="I1547" s="89"/>
    </row>
    <row r="1548" spans="1:9" x14ac:dyDescent="0.3">
      <c r="A1548" s="505"/>
      <c r="B1548" s="224"/>
      <c r="C1548" s="90"/>
      <c r="D1548" s="330"/>
      <c r="E1548" s="90"/>
      <c r="F1548" s="22" t="str">
        <f>+D1546</f>
        <v>200.00 บาท</v>
      </c>
      <c r="G1548" s="22" t="str">
        <f>+F1548</f>
        <v>200.00 บาท</v>
      </c>
      <c r="H1548" s="22"/>
      <c r="I1548" s="90" t="s">
        <v>1448</v>
      </c>
    </row>
    <row r="1549" spans="1:9" x14ac:dyDescent="0.3">
      <c r="A1549" s="503">
        <v>60</v>
      </c>
      <c r="B1549" s="223" t="s">
        <v>1334</v>
      </c>
      <c r="C1549" s="89" t="s">
        <v>67</v>
      </c>
      <c r="D1549" s="329" t="s">
        <v>67</v>
      </c>
      <c r="E1549" s="87" t="s">
        <v>17</v>
      </c>
      <c r="F1549" s="18" t="s">
        <v>1335</v>
      </c>
      <c r="G1549" s="18" t="str">
        <f>+F1549</f>
        <v>บ.พรพัฒน์ แก๊ส แอนด์ ออยล์ จำกัด</v>
      </c>
      <c r="H1549" s="87" t="s">
        <v>1336</v>
      </c>
      <c r="I1549" s="89" t="s">
        <v>1453</v>
      </c>
    </row>
    <row r="1550" spans="1:9" x14ac:dyDescent="0.3">
      <c r="A1550" s="504"/>
      <c r="B1550" s="223"/>
      <c r="C1550" s="89"/>
      <c r="D1550" s="329"/>
      <c r="E1550" s="87"/>
      <c r="F1550" s="201" t="s">
        <v>19</v>
      </c>
      <c r="G1550" s="201" t="s">
        <v>1165</v>
      </c>
      <c r="H1550" s="87" t="s">
        <v>1338</v>
      </c>
      <c r="I1550" s="89"/>
    </row>
    <row r="1551" spans="1:9" x14ac:dyDescent="0.3">
      <c r="A1551" s="505"/>
      <c r="B1551" s="224"/>
      <c r="C1551" s="90"/>
      <c r="D1551" s="330"/>
      <c r="E1551" s="90"/>
      <c r="F1551" s="22" t="str">
        <f>+D1549</f>
        <v>1,400.00 บาท</v>
      </c>
      <c r="G1551" s="22" t="str">
        <f>+F1551</f>
        <v>1,400.00 บาท</v>
      </c>
      <c r="H1551" s="22"/>
      <c r="I1551" s="90" t="s">
        <v>1448</v>
      </c>
    </row>
    <row r="1552" spans="1:9" x14ac:dyDescent="0.3">
      <c r="A1552" s="503">
        <v>61</v>
      </c>
      <c r="B1552" s="223" t="s">
        <v>1454</v>
      </c>
      <c r="C1552" s="89" t="s">
        <v>1487</v>
      </c>
      <c r="D1552" s="329" t="s">
        <v>1487</v>
      </c>
      <c r="E1552" s="87" t="s">
        <v>17</v>
      </c>
      <c r="F1552" s="18" t="s">
        <v>1455</v>
      </c>
      <c r="G1552" s="18" t="str">
        <f>+F1552</f>
        <v>ห้างหุ้นส่วนจำกัด จรูญคอนกรีต</v>
      </c>
      <c r="H1552" s="87" t="s">
        <v>1336</v>
      </c>
      <c r="I1552" s="89" t="s">
        <v>1456</v>
      </c>
    </row>
    <row r="1553" spans="1:9" x14ac:dyDescent="0.3">
      <c r="A1553" s="504"/>
      <c r="B1553" s="223"/>
      <c r="C1553" s="89"/>
      <c r="D1553" s="329"/>
      <c r="E1553" s="87"/>
      <c r="F1553" s="201" t="s">
        <v>19</v>
      </c>
      <c r="G1553" s="201" t="s">
        <v>1165</v>
      </c>
      <c r="H1553" s="87" t="s">
        <v>1338</v>
      </c>
      <c r="I1553" s="89"/>
    </row>
    <row r="1554" spans="1:9" x14ac:dyDescent="0.3">
      <c r="A1554" s="505"/>
      <c r="B1554" s="224"/>
      <c r="C1554" s="90"/>
      <c r="D1554" s="330"/>
      <c r="E1554" s="90"/>
      <c r="F1554" s="22" t="str">
        <f>+D1552</f>
        <v>9,400.00 บาท</v>
      </c>
      <c r="G1554" s="22" t="str">
        <f>+F1554</f>
        <v>9,400.00 บาท</v>
      </c>
      <c r="H1554" s="22"/>
      <c r="I1554" s="90" t="s">
        <v>1448</v>
      </c>
    </row>
    <row r="1555" spans="1:9" x14ac:dyDescent="0.3">
      <c r="A1555" s="503">
        <v>62</v>
      </c>
      <c r="B1555" s="223" t="s">
        <v>1457</v>
      </c>
      <c r="C1555" s="91" t="s">
        <v>1488</v>
      </c>
      <c r="D1555" s="331" t="s">
        <v>1488</v>
      </c>
      <c r="E1555" s="87" t="s">
        <v>17</v>
      </c>
      <c r="F1555" s="18" t="s">
        <v>1364</v>
      </c>
      <c r="G1555" s="18" t="str">
        <f>+F1555</f>
        <v>ร้านม่วงหอมวัสดุ</v>
      </c>
      <c r="H1555" s="87" t="s">
        <v>1336</v>
      </c>
      <c r="I1555" s="89" t="s">
        <v>1458</v>
      </c>
    </row>
    <row r="1556" spans="1:9" x14ac:dyDescent="0.3">
      <c r="A1556" s="504"/>
      <c r="B1556" s="223"/>
      <c r="C1556" s="91"/>
      <c r="D1556" s="331"/>
      <c r="E1556" s="87"/>
      <c r="F1556" s="201" t="s">
        <v>19</v>
      </c>
      <c r="G1556" s="201" t="s">
        <v>1165</v>
      </c>
      <c r="H1556" s="87" t="s">
        <v>1338</v>
      </c>
      <c r="I1556" s="89"/>
    </row>
    <row r="1557" spans="1:9" x14ac:dyDescent="0.3">
      <c r="A1557" s="505"/>
      <c r="B1557" s="224"/>
      <c r="C1557" s="90"/>
      <c r="D1557" s="330"/>
      <c r="E1557" s="90"/>
      <c r="F1557" s="47" t="str">
        <f>+D1555</f>
        <v>3,800.00 บาท</v>
      </c>
      <c r="G1557" s="47" t="str">
        <f>+F1557</f>
        <v>3,800.00 บาท</v>
      </c>
      <c r="H1557" s="22"/>
      <c r="I1557" s="90" t="s">
        <v>1459</v>
      </c>
    </row>
    <row r="1558" spans="1:9" x14ac:dyDescent="0.3">
      <c r="A1558" s="503">
        <v>63</v>
      </c>
      <c r="B1558" s="223" t="s">
        <v>1460</v>
      </c>
      <c r="C1558" s="89" t="s">
        <v>1489</v>
      </c>
      <c r="D1558" s="329" t="s">
        <v>1489</v>
      </c>
      <c r="E1558" s="87" t="s">
        <v>17</v>
      </c>
      <c r="F1558" s="18" t="s">
        <v>1364</v>
      </c>
      <c r="G1558" s="18" t="str">
        <f>+F1558</f>
        <v>ร้านม่วงหอมวัสดุ</v>
      </c>
      <c r="H1558" s="87" t="s">
        <v>1336</v>
      </c>
      <c r="I1558" s="89" t="s">
        <v>1461</v>
      </c>
    </row>
    <row r="1559" spans="1:9" x14ac:dyDescent="0.3">
      <c r="A1559" s="504"/>
      <c r="B1559" s="223"/>
      <c r="C1559" s="89"/>
      <c r="D1559" s="329"/>
      <c r="E1559" s="87"/>
      <c r="F1559" s="201" t="s">
        <v>19</v>
      </c>
      <c r="G1559" s="201" t="s">
        <v>1165</v>
      </c>
      <c r="H1559" s="87" t="s">
        <v>1338</v>
      </c>
      <c r="I1559" s="89"/>
    </row>
    <row r="1560" spans="1:9" x14ac:dyDescent="0.3">
      <c r="A1560" s="505"/>
      <c r="B1560" s="224"/>
      <c r="C1560" s="90"/>
      <c r="D1560" s="330"/>
      <c r="E1560" s="90"/>
      <c r="F1560" s="22" t="str">
        <f>+D1558</f>
        <v>1,125.00 บาท</v>
      </c>
      <c r="G1560" s="22" t="str">
        <f>+F1560</f>
        <v>1,125.00 บาท</v>
      </c>
      <c r="H1560" s="22"/>
      <c r="I1560" s="90" t="s">
        <v>1459</v>
      </c>
    </row>
    <row r="1561" spans="1:9" x14ac:dyDescent="0.3">
      <c r="A1561" s="469" t="s">
        <v>153</v>
      </c>
      <c r="B1561" s="469"/>
      <c r="C1561" s="469"/>
      <c r="D1561" s="469"/>
      <c r="E1561" s="469"/>
      <c r="F1561" s="469"/>
      <c r="G1561" s="469"/>
      <c r="H1561" s="469"/>
      <c r="I1561" s="469"/>
    </row>
    <row r="1562" spans="1:9" x14ac:dyDescent="0.3">
      <c r="A1562" s="463" t="s">
        <v>1490</v>
      </c>
      <c r="B1562" s="463"/>
      <c r="C1562" s="463"/>
      <c r="D1562" s="463"/>
      <c r="E1562" s="463"/>
      <c r="F1562" s="463"/>
      <c r="G1562" s="463"/>
      <c r="H1562" s="463"/>
      <c r="I1562" s="463"/>
    </row>
    <row r="1563" spans="1:9" x14ac:dyDescent="0.3">
      <c r="A1563" s="463" t="s">
        <v>1491</v>
      </c>
      <c r="B1563" s="463"/>
      <c r="C1563" s="463"/>
      <c r="D1563" s="463"/>
      <c r="E1563" s="463"/>
      <c r="F1563" s="463"/>
      <c r="G1563" s="463"/>
      <c r="H1563" s="463"/>
      <c r="I1563" s="463"/>
    </row>
    <row r="1564" spans="1:9" x14ac:dyDescent="0.3">
      <c r="A1564" s="31" t="s">
        <v>0</v>
      </c>
      <c r="B1564" s="31" t="s">
        <v>1</v>
      </c>
      <c r="C1564" s="32" t="s">
        <v>13</v>
      </c>
      <c r="D1564" s="306" t="s">
        <v>2</v>
      </c>
      <c r="E1564" s="31" t="s">
        <v>3</v>
      </c>
      <c r="F1564" s="31" t="s">
        <v>4</v>
      </c>
      <c r="G1564" s="31" t="s">
        <v>5</v>
      </c>
      <c r="H1564" s="31" t="s">
        <v>6</v>
      </c>
      <c r="I1564" s="31" t="s">
        <v>7</v>
      </c>
    </row>
    <row r="1565" spans="1:9" s="218" customFormat="1" x14ac:dyDescent="0.3">
      <c r="A1565" s="16">
        <v>1</v>
      </c>
      <c r="B1565" s="232" t="s">
        <v>1492</v>
      </c>
      <c r="C1565" s="20" t="s">
        <v>1545</v>
      </c>
      <c r="D1565" s="61" t="s">
        <v>1545</v>
      </c>
      <c r="E1565" s="16" t="s">
        <v>17</v>
      </c>
      <c r="F1565" s="201" t="s">
        <v>1493</v>
      </c>
      <c r="G1565" s="16" t="s">
        <v>1493</v>
      </c>
      <c r="H1565" s="16" t="s">
        <v>11</v>
      </c>
      <c r="I1565" s="17" t="s">
        <v>1494</v>
      </c>
    </row>
    <row r="1566" spans="1:9" s="218" customFormat="1" x14ac:dyDescent="0.3">
      <c r="A1566" s="20"/>
      <c r="B1566" s="232" t="s">
        <v>1495</v>
      </c>
      <c r="C1566" s="20"/>
      <c r="D1566" s="61"/>
      <c r="E1566" s="20"/>
      <c r="F1566" s="20" t="s">
        <v>19</v>
      </c>
      <c r="G1566" s="20" t="s">
        <v>20</v>
      </c>
      <c r="H1566" s="20" t="s">
        <v>1496</v>
      </c>
      <c r="I1566" s="21">
        <v>242706</v>
      </c>
    </row>
    <row r="1567" spans="1:9" s="218" customFormat="1" x14ac:dyDescent="0.3">
      <c r="A1567" s="23"/>
      <c r="B1567" s="192"/>
      <c r="C1567" s="23"/>
      <c r="D1567" s="25"/>
      <c r="E1567" s="23"/>
      <c r="F1567" s="23" t="str">
        <f>+D1565</f>
        <v>1,706.36 บาท</v>
      </c>
      <c r="G1567" s="23" t="str">
        <f>+F1567</f>
        <v>1,706.36 บาท</v>
      </c>
      <c r="H1567" s="23"/>
      <c r="I1567" s="25"/>
    </row>
    <row r="1568" spans="1:9" s="218" customFormat="1" x14ac:dyDescent="0.3">
      <c r="A1568" s="16">
        <v>2</v>
      </c>
      <c r="B1568" s="232" t="s">
        <v>1492</v>
      </c>
      <c r="C1568" s="20" t="s">
        <v>1546</v>
      </c>
      <c r="D1568" s="61" t="s">
        <v>1546</v>
      </c>
      <c r="E1568" s="16" t="s">
        <v>17</v>
      </c>
      <c r="F1568" s="201" t="s">
        <v>1493</v>
      </c>
      <c r="G1568" s="16" t="s">
        <v>1493</v>
      </c>
      <c r="H1568" s="16" t="s">
        <v>11</v>
      </c>
      <c r="I1568" s="17" t="s">
        <v>1497</v>
      </c>
    </row>
    <row r="1569" spans="1:9" s="218" customFormat="1" x14ac:dyDescent="0.3">
      <c r="A1569" s="20"/>
      <c r="B1569" s="232" t="s">
        <v>1498</v>
      </c>
      <c r="C1569" s="20"/>
      <c r="D1569" s="61"/>
      <c r="E1569" s="20"/>
      <c r="F1569" s="20" t="s">
        <v>19</v>
      </c>
      <c r="G1569" s="20" t="s">
        <v>20</v>
      </c>
      <c r="H1569" s="20" t="s">
        <v>1496</v>
      </c>
      <c r="I1569" s="21">
        <v>242706</v>
      </c>
    </row>
    <row r="1570" spans="1:9" s="218" customFormat="1" x14ac:dyDescent="0.3">
      <c r="A1570" s="23"/>
      <c r="B1570" s="233"/>
      <c r="C1570" s="23"/>
      <c r="D1570" s="25"/>
      <c r="E1570" s="23"/>
      <c r="F1570" s="23" t="str">
        <f>+D1568</f>
        <v>2,942.00 บาท</v>
      </c>
      <c r="G1570" s="23" t="str">
        <f>+F1570</f>
        <v>2,942.00 บาท</v>
      </c>
      <c r="H1570" s="23"/>
      <c r="I1570" s="25"/>
    </row>
    <row r="1571" spans="1:9" s="218" customFormat="1" x14ac:dyDescent="0.3">
      <c r="A1571" s="16">
        <v>3</v>
      </c>
      <c r="B1571" s="232" t="s">
        <v>1499</v>
      </c>
      <c r="C1571" s="20" t="s">
        <v>84</v>
      </c>
      <c r="D1571" s="61" t="s">
        <v>84</v>
      </c>
      <c r="E1571" s="16" t="s">
        <v>17</v>
      </c>
      <c r="F1571" s="201" t="s">
        <v>1500</v>
      </c>
      <c r="G1571" s="16" t="s">
        <v>1500</v>
      </c>
      <c r="H1571" s="16" t="s">
        <v>11</v>
      </c>
      <c r="I1571" s="17" t="s">
        <v>1501</v>
      </c>
    </row>
    <row r="1572" spans="1:9" s="218" customFormat="1" x14ac:dyDescent="0.3">
      <c r="A1572" s="20"/>
      <c r="B1572" s="232" t="s">
        <v>1502</v>
      </c>
      <c r="C1572" s="20"/>
      <c r="D1572" s="61"/>
      <c r="E1572" s="20"/>
      <c r="F1572" s="20" t="s">
        <v>19</v>
      </c>
      <c r="G1572" s="20" t="s">
        <v>20</v>
      </c>
      <c r="H1572" s="20" t="s">
        <v>1496</v>
      </c>
      <c r="I1572" s="21">
        <v>242706</v>
      </c>
    </row>
    <row r="1573" spans="1:9" s="218" customFormat="1" x14ac:dyDescent="0.3">
      <c r="A1573" s="23"/>
      <c r="B1573" s="233"/>
      <c r="C1573" s="23"/>
      <c r="D1573" s="25"/>
      <c r="E1573" s="23"/>
      <c r="F1573" s="23" t="str">
        <f>+D1571</f>
        <v>1,100.00 บาท</v>
      </c>
      <c r="G1573" s="23" t="str">
        <f>+F1573</f>
        <v>1,100.00 บาท</v>
      </c>
      <c r="H1573" s="23"/>
      <c r="I1573" s="25"/>
    </row>
    <row r="1574" spans="1:9" s="218" customFormat="1" x14ac:dyDescent="0.3">
      <c r="A1574" s="16">
        <v>4</v>
      </c>
      <c r="B1574" s="232" t="s">
        <v>1492</v>
      </c>
      <c r="C1574" s="20" t="s">
        <v>1547</v>
      </c>
      <c r="D1574" s="61" t="s">
        <v>1547</v>
      </c>
      <c r="E1574" s="16" t="s">
        <v>17</v>
      </c>
      <c r="F1574" s="201" t="s">
        <v>1493</v>
      </c>
      <c r="G1574" s="16" t="s">
        <v>1493</v>
      </c>
      <c r="H1574" s="16" t="s">
        <v>11</v>
      </c>
      <c r="I1574" s="17" t="s">
        <v>1503</v>
      </c>
    </row>
    <row r="1575" spans="1:9" s="218" customFormat="1" x14ac:dyDescent="0.3">
      <c r="A1575" s="20"/>
      <c r="B1575" s="232" t="s">
        <v>1504</v>
      </c>
      <c r="C1575" s="20"/>
      <c r="D1575" s="61"/>
      <c r="E1575" s="20"/>
      <c r="F1575" s="20" t="s">
        <v>19</v>
      </c>
      <c r="G1575" s="20" t="s">
        <v>20</v>
      </c>
      <c r="H1575" s="20" t="s">
        <v>1496</v>
      </c>
      <c r="I1575" s="21">
        <v>242709</v>
      </c>
    </row>
    <row r="1576" spans="1:9" s="218" customFormat="1" x14ac:dyDescent="0.3">
      <c r="A1576" s="23"/>
      <c r="B1576" s="233"/>
      <c r="C1576" s="23"/>
      <c r="D1576" s="25"/>
      <c r="E1576" s="23"/>
      <c r="F1576" s="23" t="str">
        <f>+D1574</f>
        <v>4,458.00 บาท</v>
      </c>
      <c r="G1576" s="23" t="str">
        <f>+F1576</f>
        <v>4,458.00 บาท</v>
      </c>
      <c r="H1576" s="23"/>
      <c r="I1576" s="25"/>
    </row>
    <row r="1577" spans="1:9" s="218" customFormat="1" x14ac:dyDescent="0.3">
      <c r="A1577" s="16">
        <v>5</v>
      </c>
      <c r="B1577" s="232" t="s">
        <v>1492</v>
      </c>
      <c r="C1577" s="20" t="s">
        <v>1548</v>
      </c>
      <c r="D1577" s="61" t="s">
        <v>1548</v>
      </c>
      <c r="E1577" s="16" t="s">
        <v>17</v>
      </c>
      <c r="F1577" s="201" t="s">
        <v>1493</v>
      </c>
      <c r="G1577" s="16" t="s">
        <v>1493</v>
      </c>
      <c r="H1577" s="16" t="s">
        <v>11</v>
      </c>
      <c r="I1577" s="17" t="s">
        <v>1505</v>
      </c>
    </row>
    <row r="1578" spans="1:9" s="218" customFormat="1" x14ac:dyDescent="0.3">
      <c r="A1578" s="20"/>
      <c r="B1578" s="232" t="s">
        <v>1506</v>
      </c>
      <c r="C1578" s="20"/>
      <c r="D1578" s="61"/>
      <c r="E1578" s="20"/>
      <c r="F1578" s="20" t="s">
        <v>19</v>
      </c>
      <c r="G1578" s="20" t="s">
        <v>20</v>
      </c>
      <c r="H1578" s="20" t="s">
        <v>1496</v>
      </c>
      <c r="I1578" s="21">
        <v>242709</v>
      </c>
    </row>
    <row r="1579" spans="1:9" s="218" customFormat="1" x14ac:dyDescent="0.3">
      <c r="A1579" s="23"/>
      <c r="B1579" s="233"/>
      <c r="C1579" s="23"/>
      <c r="D1579" s="25"/>
      <c r="E1579" s="23"/>
      <c r="F1579" s="23" t="str">
        <f>+D1577</f>
        <v>1,121.70 บาท</v>
      </c>
      <c r="G1579" s="23" t="str">
        <f>+F1579</f>
        <v>1,121.70 บาท</v>
      </c>
      <c r="H1579" s="23"/>
      <c r="I1579" s="25"/>
    </row>
    <row r="1580" spans="1:9" s="218" customFormat="1" x14ac:dyDescent="0.3">
      <c r="A1580" s="16">
        <v>6</v>
      </c>
      <c r="B1580" s="232" t="s">
        <v>1507</v>
      </c>
      <c r="C1580" s="20" t="s">
        <v>65</v>
      </c>
      <c r="D1580" s="61" t="s">
        <v>65</v>
      </c>
      <c r="E1580" s="16" t="s">
        <v>17</v>
      </c>
      <c r="F1580" s="201" t="s">
        <v>1508</v>
      </c>
      <c r="G1580" s="16" t="s">
        <v>1508</v>
      </c>
      <c r="H1580" s="16" t="s">
        <v>11</v>
      </c>
      <c r="I1580" s="17" t="s">
        <v>1431</v>
      </c>
    </row>
    <row r="1581" spans="1:9" s="218" customFormat="1" x14ac:dyDescent="0.3">
      <c r="A1581" s="20"/>
      <c r="B1581" s="232" t="s">
        <v>1506</v>
      </c>
      <c r="C1581" s="20"/>
      <c r="D1581" s="61"/>
      <c r="E1581" s="20"/>
      <c r="F1581" s="20" t="s">
        <v>19</v>
      </c>
      <c r="G1581" s="20" t="s">
        <v>20</v>
      </c>
      <c r="H1581" s="20" t="s">
        <v>1496</v>
      </c>
      <c r="I1581" s="21">
        <v>242709</v>
      </c>
    </row>
    <row r="1582" spans="1:9" s="218" customFormat="1" x14ac:dyDescent="0.3">
      <c r="A1582" s="23"/>
      <c r="B1582" s="233"/>
      <c r="C1582" s="23"/>
      <c r="D1582" s="25"/>
      <c r="E1582" s="23"/>
      <c r="F1582" s="23" t="str">
        <f>+D1580</f>
        <v>200.00 บาท</v>
      </c>
      <c r="G1582" s="23" t="str">
        <f>+F1582</f>
        <v>200.00 บาท</v>
      </c>
      <c r="H1582" s="23"/>
      <c r="I1582" s="25"/>
    </row>
    <row r="1583" spans="1:9" s="218" customFormat="1" x14ac:dyDescent="0.3">
      <c r="A1583" s="16">
        <v>7</v>
      </c>
      <c r="B1583" s="232" t="s">
        <v>1492</v>
      </c>
      <c r="C1583" s="20" t="s">
        <v>1548</v>
      </c>
      <c r="D1583" s="61" t="s">
        <v>1548</v>
      </c>
      <c r="E1583" s="16" t="s">
        <v>17</v>
      </c>
      <c r="F1583" s="201" t="s">
        <v>1493</v>
      </c>
      <c r="G1583" s="16" t="s">
        <v>1493</v>
      </c>
      <c r="H1583" s="16" t="s">
        <v>11</v>
      </c>
      <c r="I1583" s="17" t="s">
        <v>1509</v>
      </c>
    </row>
    <row r="1584" spans="1:9" s="218" customFormat="1" x14ac:dyDescent="0.3">
      <c r="A1584" s="20"/>
      <c r="B1584" s="232" t="s">
        <v>1502</v>
      </c>
      <c r="C1584" s="20"/>
      <c r="D1584" s="61"/>
      <c r="E1584" s="20"/>
      <c r="F1584" s="20" t="s">
        <v>19</v>
      </c>
      <c r="G1584" s="20" t="s">
        <v>20</v>
      </c>
      <c r="H1584" s="20" t="s">
        <v>1496</v>
      </c>
      <c r="I1584" s="21">
        <v>242709</v>
      </c>
    </row>
    <row r="1585" spans="1:9" s="218" customFormat="1" x14ac:dyDescent="0.3">
      <c r="A1585" s="23"/>
      <c r="B1585" s="233"/>
      <c r="C1585" s="23"/>
      <c r="D1585" s="25"/>
      <c r="E1585" s="23"/>
      <c r="F1585" s="23" t="str">
        <f>+D1583</f>
        <v>1,121.70 บาท</v>
      </c>
      <c r="G1585" s="23" t="str">
        <f>+F1585</f>
        <v>1,121.70 บาท</v>
      </c>
      <c r="H1585" s="23"/>
      <c r="I1585" s="25"/>
    </row>
    <row r="1586" spans="1:9" s="218" customFormat="1" x14ac:dyDescent="0.3">
      <c r="A1586" s="16">
        <v>8</v>
      </c>
      <c r="B1586" s="232" t="s">
        <v>1510</v>
      </c>
      <c r="C1586" s="20" t="s">
        <v>310</v>
      </c>
      <c r="D1586" s="61" t="s">
        <v>310</v>
      </c>
      <c r="E1586" s="16" t="s">
        <v>17</v>
      </c>
      <c r="F1586" s="201" t="s">
        <v>1511</v>
      </c>
      <c r="G1586" s="16" t="s">
        <v>1511</v>
      </c>
      <c r="H1586" s="16" t="s">
        <v>11</v>
      </c>
      <c r="I1586" s="17" t="s">
        <v>1512</v>
      </c>
    </row>
    <row r="1587" spans="1:9" s="218" customFormat="1" x14ac:dyDescent="0.3">
      <c r="A1587" s="20"/>
      <c r="B1587" s="232" t="s">
        <v>1243</v>
      </c>
      <c r="C1587" s="20"/>
      <c r="D1587" s="61"/>
      <c r="E1587" s="20"/>
      <c r="F1587" s="20" t="s">
        <v>19</v>
      </c>
      <c r="G1587" s="20" t="s">
        <v>20</v>
      </c>
      <c r="H1587" s="20" t="s">
        <v>1496</v>
      </c>
      <c r="I1587" s="21">
        <v>242709</v>
      </c>
    </row>
    <row r="1588" spans="1:9" s="218" customFormat="1" x14ac:dyDescent="0.3">
      <c r="A1588" s="23"/>
      <c r="B1588" s="233"/>
      <c r="C1588" s="23"/>
      <c r="D1588" s="150"/>
      <c r="E1588" s="23"/>
      <c r="F1588" s="23" t="str">
        <f>+D1586</f>
        <v>6,000.00 บาท</v>
      </c>
      <c r="G1588" s="23" t="str">
        <f>+F1588</f>
        <v>6,000.00 บาท</v>
      </c>
      <c r="H1588" s="23"/>
      <c r="I1588" s="25"/>
    </row>
    <row r="1589" spans="1:9" s="218" customFormat="1" x14ac:dyDescent="0.3">
      <c r="A1589" s="16">
        <v>9</v>
      </c>
      <c r="B1589" s="232" t="s">
        <v>1492</v>
      </c>
      <c r="C1589" s="20" t="s">
        <v>1549</v>
      </c>
      <c r="D1589" s="61" t="s">
        <v>1549</v>
      </c>
      <c r="E1589" s="20" t="s">
        <v>17</v>
      </c>
      <c r="F1589" s="201" t="s">
        <v>1493</v>
      </c>
      <c r="G1589" s="20" t="s">
        <v>1493</v>
      </c>
      <c r="H1589" s="16" t="s">
        <v>11</v>
      </c>
      <c r="I1589" s="61" t="s">
        <v>1513</v>
      </c>
    </row>
    <row r="1590" spans="1:9" s="218" customFormat="1" x14ac:dyDescent="0.3">
      <c r="A1590" s="20"/>
      <c r="B1590" s="232" t="s">
        <v>1495</v>
      </c>
      <c r="C1590" s="20" t="s">
        <v>888</v>
      </c>
      <c r="D1590" s="61" t="s">
        <v>888</v>
      </c>
      <c r="E1590" s="20"/>
      <c r="F1590" s="20" t="s">
        <v>19</v>
      </c>
      <c r="G1590" s="20" t="s">
        <v>20</v>
      </c>
      <c r="H1590" s="20" t="s">
        <v>1496</v>
      </c>
      <c r="I1590" s="21">
        <v>242712</v>
      </c>
    </row>
    <row r="1591" spans="1:9" s="218" customFormat="1" x14ac:dyDescent="0.3">
      <c r="A1591" s="23"/>
      <c r="B1591" s="233"/>
      <c r="C1591" s="23"/>
      <c r="D1591" s="25"/>
      <c r="E1591" s="23"/>
      <c r="F1591" s="23" t="str">
        <f>+D1589</f>
        <v>1,604.88 บาท</v>
      </c>
      <c r="G1591" s="23" t="str">
        <f>+F1591</f>
        <v>1,604.88 บาท</v>
      </c>
      <c r="H1591" s="23"/>
      <c r="I1591" s="25"/>
    </row>
    <row r="1592" spans="1:9" s="218" customFormat="1" x14ac:dyDescent="0.3">
      <c r="A1592" s="16">
        <v>10</v>
      </c>
      <c r="B1592" s="232" t="s">
        <v>1514</v>
      </c>
      <c r="C1592" s="20" t="s">
        <v>1550</v>
      </c>
      <c r="D1592" s="61" t="s">
        <v>1550</v>
      </c>
      <c r="E1592" s="16" t="s">
        <v>17</v>
      </c>
      <c r="F1592" s="201" t="s">
        <v>1515</v>
      </c>
      <c r="G1592" s="16" t="s">
        <v>1515</v>
      </c>
      <c r="H1592" s="16" t="s">
        <v>11</v>
      </c>
      <c r="I1592" s="17" t="s">
        <v>1516</v>
      </c>
    </row>
    <row r="1593" spans="1:9" s="218" customFormat="1" x14ac:dyDescent="0.3">
      <c r="A1593" s="20"/>
      <c r="B1593" s="232" t="s">
        <v>1506</v>
      </c>
      <c r="C1593" s="20"/>
      <c r="D1593" s="61"/>
      <c r="E1593" s="20"/>
      <c r="F1593" s="20" t="s">
        <v>19</v>
      </c>
      <c r="G1593" s="20" t="s">
        <v>20</v>
      </c>
      <c r="H1593" s="20" t="s">
        <v>1496</v>
      </c>
      <c r="I1593" s="21">
        <v>242716</v>
      </c>
    </row>
    <row r="1594" spans="1:9" s="218" customFormat="1" x14ac:dyDescent="0.3">
      <c r="A1594" s="23"/>
      <c r="B1594" s="233"/>
      <c r="C1594" s="23"/>
      <c r="D1594" s="150"/>
      <c r="E1594" s="23"/>
      <c r="F1594" s="23" t="str">
        <f>+D1592</f>
        <v>8,475.00 บาท</v>
      </c>
      <c r="G1594" s="23" t="str">
        <f>+F1594</f>
        <v>8,475.00 บาท</v>
      </c>
      <c r="H1594" s="23"/>
      <c r="I1594" s="25"/>
    </row>
    <row r="1595" spans="1:9" s="218" customFormat="1" x14ac:dyDescent="0.3">
      <c r="A1595" s="16">
        <v>11</v>
      </c>
      <c r="B1595" s="232" t="s">
        <v>1510</v>
      </c>
      <c r="C1595" s="20" t="s">
        <v>1551</v>
      </c>
      <c r="D1595" s="61" t="s">
        <v>1551</v>
      </c>
      <c r="E1595" s="16" t="s">
        <v>17</v>
      </c>
      <c r="F1595" s="201" t="s">
        <v>1517</v>
      </c>
      <c r="G1595" s="16" t="s">
        <v>1517</v>
      </c>
      <c r="H1595" s="16" t="s">
        <v>11</v>
      </c>
      <c r="I1595" s="17" t="s">
        <v>1518</v>
      </c>
    </row>
    <row r="1596" spans="1:9" s="218" customFormat="1" x14ac:dyDescent="0.3">
      <c r="A1596" s="20"/>
      <c r="B1596" s="232" t="s">
        <v>1519</v>
      </c>
      <c r="C1596" s="20"/>
      <c r="D1596" s="61"/>
      <c r="E1596" s="20"/>
      <c r="F1596" s="20" t="s">
        <v>19</v>
      </c>
      <c r="G1596" s="20" t="s">
        <v>20</v>
      </c>
      <c r="H1596" s="20" t="s">
        <v>1496</v>
      </c>
      <c r="I1596" s="21">
        <v>242716</v>
      </c>
    </row>
    <row r="1597" spans="1:9" s="218" customFormat="1" x14ac:dyDescent="0.3">
      <c r="A1597" s="23"/>
      <c r="B1597" s="233"/>
      <c r="C1597" s="23"/>
      <c r="D1597" s="25"/>
      <c r="E1597" s="23"/>
      <c r="F1597" s="23" t="str">
        <f>+D1595</f>
        <v xml:space="preserve"> 3,535.00 บาท</v>
      </c>
      <c r="G1597" s="23" t="str">
        <f>+F1597</f>
        <v xml:space="preserve"> 3,535.00 บาท</v>
      </c>
      <c r="H1597" s="23"/>
      <c r="I1597" s="25"/>
    </row>
    <row r="1598" spans="1:9" s="218" customFormat="1" x14ac:dyDescent="0.3">
      <c r="A1598" s="16">
        <v>12</v>
      </c>
      <c r="B1598" s="232" t="s">
        <v>1492</v>
      </c>
      <c r="C1598" s="20" t="s">
        <v>1552</v>
      </c>
      <c r="D1598" s="61" t="s">
        <v>1552</v>
      </c>
      <c r="E1598" s="16" t="s">
        <v>17</v>
      </c>
      <c r="F1598" s="201" t="s">
        <v>1493</v>
      </c>
      <c r="G1598" s="16" t="s">
        <v>1493</v>
      </c>
      <c r="H1598" s="16" t="s">
        <v>11</v>
      </c>
      <c r="I1598" s="17" t="s">
        <v>1520</v>
      </c>
    </row>
    <row r="1599" spans="1:9" s="218" customFormat="1" x14ac:dyDescent="0.3">
      <c r="A1599" s="20"/>
      <c r="B1599" s="232" t="s">
        <v>1495</v>
      </c>
      <c r="C1599" s="20"/>
      <c r="D1599" s="61"/>
      <c r="E1599" s="20"/>
      <c r="F1599" s="20" t="s">
        <v>19</v>
      </c>
      <c r="G1599" s="20" t="s">
        <v>20</v>
      </c>
      <c r="H1599" s="20" t="s">
        <v>1496</v>
      </c>
      <c r="I1599" s="21">
        <v>242718</v>
      </c>
    </row>
    <row r="1600" spans="1:9" s="218" customFormat="1" x14ac:dyDescent="0.3">
      <c r="A1600" s="23"/>
      <c r="B1600" s="233"/>
      <c r="C1600" s="23"/>
      <c r="D1600" s="25"/>
      <c r="E1600" s="23"/>
      <c r="F1600" s="23" t="str">
        <f>+D1598</f>
        <v>1,309.28 บาท</v>
      </c>
      <c r="G1600" s="23" t="str">
        <f>+F1600</f>
        <v>1,309.28 บาท</v>
      </c>
      <c r="H1600" s="23"/>
      <c r="I1600" s="25"/>
    </row>
    <row r="1601" spans="1:9" s="218" customFormat="1" x14ac:dyDescent="0.3">
      <c r="A1601" s="16">
        <v>13</v>
      </c>
      <c r="B1601" s="232" t="s">
        <v>1492</v>
      </c>
      <c r="C1601" s="20" t="s">
        <v>1553</v>
      </c>
      <c r="D1601" s="61" t="s">
        <v>1553</v>
      </c>
      <c r="E1601" s="16" t="s">
        <v>17</v>
      </c>
      <c r="F1601" s="201" t="s">
        <v>1493</v>
      </c>
      <c r="G1601" s="16" t="s">
        <v>1493</v>
      </c>
      <c r="H1601" s="16" t="s">
        <v>11</v>
      </c>
      <c r="I1601" s="17" t="s">
        <v>1521</v>
      </c>
    </row>
    <row r="1602" spans="1:9" s="218" customFormat="1" x14ac:dyDescent="0.3">
      <c r="A1602" s="20"/>
      <c r="B1602" s="232" t="s">
        <v>1506</v>
      </c>
      <c r="C1602" s="20"/>
      <c r="D1602" s="61"/>
      <c r="E1602" s="20"/>
      <c r="F1602" s="20" t="s">
        <v>19</v>
      </c>
      <c r="G1602" s="20" t="s">
        <v>20</v>
      </c>
      <c r="H1602" s="20" t="s">
        <v>1496</v>
      </c>
      <c r="I1602" s="21">
        <v>242718</v>
      </c>
    </row>
    <row r="1603" spans="1:9" s="218" customFormat="1" x14ac:dyDescent="0.3">
      <c r="A1603" s="23"/>
      <c r="B1603" s="233"/>
      <c r="C1603" s="23"/>
      <c r="D1603" s="25"/>
      <c r="E1603" s="23"/>
      <c r="F1603" s="23" t="str">
        <f>+D1601</f>
        <v>1,142.70 บาท</v>
      </c>
      <c r="G1603" s="23" t="str">
        <f>+F1603</f>
        <v>1,142.70 บาท</v>
      </c>
      <c r="H1603" s="23"/>
      <c r="I1603" s="25"/>
    </row>
    <row r="1604" spans="1:9" s="218" customFormat="1" x14ac:dyDescent="0.3">
      <c r="A1604" s="16">
        <v>14</v>
      </c>
      <c r="B1604" s="232" t="s">
        <v>1507</v>
      </c>
      <c r="C1604" s="20" t="s">
        <v>65</v>
      </c>
      <c r="D1604" s="61" t="s">
        <v>65</v>
      </c>
      <c r="E1604" s="16" t="s">
        <v>17</v>
      </c>
      <c r="F1604" s="201" t="s">
        <v>1500</v>
      </c>
      <c r="G1604" s="16" t="s">
        <v>1500</v>
      </c>
      <c r="H1604" s="16" t="s">
        <v>11</v>
      </c>
      <c r="I1604" s="17" t="s">
        <v>1522</v>
      </c>
    </row>
    <row r="1605" spans="1:9" s="218" customFormat="1" x14ac:dyDescent="0.3">
      <c r="A1605" s="20"/>
      <c r="B1605" s="232" t="s">
        <v>1506</v>
      </c>
      <c r="C1605" s="20"/>
      <c r="D1605" s="61"/>
      <c r="E1605" s="20"/>
      <c r="F1605" s="20" t="s">
        <v>19</v>
      </c>
      <c r="G1605" s="20" t="s">
        <v>20</v>
      </c>
      <c r="H1605" s="20" t="s">
        <v>1496</v>
      </c>
      <c r="I1605" s="21">
        <v>242718</v>
      </c>
    </row>
    <row r="1606" spans="1:9" s="218" customFormat="1" x14ac:dyDescent="0.3">
      <c r="A1606" s="23"/>
      <c r="B1606" s="233"/>
      <c r="C1606" s="23"/>
      <c r="D1606" s="25"/>
      <c r="E1606" s="23"/>
      <c r="F1606" s="23" t="str">
        <f>+D1604</f>
        <v>200.00 บาท</v>
      </c>
      <c r="G1606" s="23" t="str">
        <f>+F1606</f>
        <v>200.00 บาท</v>
      </c>
      <c r="H1606" s="23"/>
      <c r="I1606" s="25"/>
    </row>
    <row r="1607" spans="1:9" s="218" customFormat="1" x14ac:dyDescent="0.3">
      <c r="A1607" s="16">
        <v>15</v>
      </c>
      <c r="B1607" s="232" t="s">
        <v>1492</v>
      </c>
      <c r="C1607" s="20" t="s">
        <v>1553</v>
      </c>
      <c r="D1607" s="61" t="s">
        <v>1553</v>
      </c>
      <c r="E1607" s="16" t="s">
        <v>17</v>
      </c>
      <c r="F1607" s="201" t="s">
        <v>1493</v>
      </c>
      <c r="G1607" s="16" t="s">
        <v>1493</v>
      </c>
      <c r="H1607" s="16" t="s">
        <v>11</v>
      </c>
      <c r="I1607" s="17" t="s">
        <v>1523</v>
      </c>
    </row>
    <row r="1608" spans="1:9" s="218" customFormat="1" x14ac:dyDescent="0.3">
      <c r="A1608" s="20"/>
      <c r="B1608" s="232" t="s">
        <v>1502</v>
      </c>
      <c r="C1608" s="20"/>
      <c r="D1608" s="61"/>
      <c r="E1608" s="20"/>
      <c r="F1608" s="20" t="s">
        <v>19</v>
      </c>
      <c r="G1608" s="20" t="s">
        <v>20</v>
      </c>
      <c r="H1608" s="20" t="s">
        <v>1496</v>
      </c>
      <c r="I1608" s="21">
        <v>242718</v>
      </c>
    </row>
    <row r="1609" spans="1:9" s="218" customFormat="1" x14ac:dyDescent="0.3">
      <c r="A1609" s="23"/>
      <c r="B1609" s="233"/>
      <c r="C1609" s="23"/>
      <c r="D1609" s="25"/>
      <c r="E1609" s="23"/>
      <c r="F1609" s="23" t="str">
        <f>+D1607</f>
        <v>1,142.70 บาท</v>
      </c>
      <c r="G1609" s="23" t="str">
        <f>+F1609</f>
        <v>1,142.70 บาท</v>
      </c>
      <c r="H1609" s="23"/>
      <c r="I1609" s="25"/>
    </row>
    <row r="1610" spans="1:9" s="218" customFormat="1" x14ac:dyDescent="0.3">
      <c r="A1610" s="16">
        <v>16</v>
      </c>
      <c r="B1610" s="232" t="s">
        <v>1524</v>
      </c>
      <c r="C1610" s="20" t="s">
        <v>1554</v>
      </c>
      <c r="D1610" s="61" t="s">
        <v>1554</v>
      </c>
      <c r="E1610" s="16" t="s">
        <v>17</v>
      </c>
      <c r="F1610" s="201" t="s">
        <v>1525</v>
      </c>
      <c r="G1610" s="16" t="s">
        <v>1525</v>
      </c>
      <c r="H1610" s="16" t="s">
        <v>11</v>
      </c>
      <c r="I1610" s="61" t="s">
        <v>1526</v>
      </c>
    </row>
    <row r="1611" spans="1:9" s="218" customFormat="1" x14ac:dyDescent="0.3">
      <c r="A1611" s="20"/>
      <c r="B1611" s="232" t="s">
        <v>1243</v>
      </c>
      <c r="C1611" s="20"/>
      <c r="D1611" s="61"/>
      <c r="E1611" s="20"/>
      <c r="F1611" s="20" t="s">
        <v>19</v>
      </c>
      <c r="G1611" s="20" t="s">
        <v>20</v>
      </c>
      <c r="H1611" s="20" t="s">
        <v>1496</v>
      </c>
      <c r="I1611" s="21">
        <v>242718</v>
      </c>
    </row>
    <row r="1612" spans="1:9" s="218" customFormat="1" x14ac:dyDescent="0.3">
      <c r="A1612" s="23"/>
      <c r="B1612" s="233"/>
      <c r="C1612" s="23"/>
      <c r="D1612" s="25"/>
      <c r="E1612" s="23"/>
      <c r="F1612" s="23" t="str">
        <f>+D1610</f>
        <v>535.00 บาท</v>
      </c>
      <c r="G1612" s="23" t="str">
        <f>+F1612</f>
        <v>535.00 บาท</v>
      </c>
      <c r="H1612" s="23"/>
      <c r="I1612" s="25"/>
    </row>
    <row r="1613" spans="1:9" s="218" customFormat="1" x14ac:dyDescent="0.3">
      <c r="A1613" s="16">
        <v>17</v>
      </c>
      <c r="B1613" s="232" t="s">
        <v>1492</v>
      </c>
      <c r="C1613" s="20" t="s">
        <v>1555</v>
      </c>
      <c r="D1613" s="61" t="s">
        <v>1555</v>
      </c>
      <c r="E1613" s="16" t="s">
        <v>17</v>
      </c>
      <c r="F1613" s="201" t="s">
        <v>1493</v>
      </c>
      <c r="G1613" s="16" t="s">
        <v>1493</v>
      </c>
      <c r="H1613" s="16" t="s">
        <v>11</v>
      </c>
      <c r="I1613" s="17" t="s">
        <v>1527</v>
      </c>
    </row>
    <row r="1614" spans="1:9" s="218" customFormat="1" x14ac:dyDescent="0.3">
      <c r="A1614" s="20"/>
      <c r="B1614" s="232" t="s">
        <v>1498</v>
      </c>
      <c r="C1614" s="20"/>
      <c r="D1614" s="61"/>
      <c r="E1614" s="20"/>
      <c r="F1614" s="20" t="s">
        <v>19</v>
      </c>
      <c r="G1614" s="20" t="s">
        <v>20</v>
      </c>
      <c r="H1614" s="20" t="s">
        <v>1496</v>
      </c>
      <c r="I1614" s="21">
        <v>242720</v>
      </c>
    </row>
    <row r="1615" spans="1:9" s="218" customFormat="1" x14ac:dyDescent="0.3">
      <c r="A1615" s="23"/>
      <c r="B1615" s="233"/>
      <c r="C1615" s="23"/>
      <c r="D1615" s="25"/>
      <c r="E1615" s="23"/>
      <c r="F1615" s="23" t="str">
        <f>+D1613</f>
        <v>2,972.00 บาท</v>
      </c>
      <c r="G1615" s="23" t="str">
        <f>+F1615</f>
        <v>2,972.00 บาท</v>
      </c>
      <c r="H1615" s="23"/>
      <c r="I1615" s="25"/>
    </row>
    <row r="1616" spans="1:9" s="218" customFormat="1" x14ac:dyDescent="0.3">
      <c r="A1616" s="16">
        <v>18</v>
      </c>
      <c r="B1616" s="232" t="s">
        <v>1528</v>
      </c>
      <c r="C1616" s="20" t="s">
        <v>27</v>
      </c>
      <c r="D1616" s="61" t="s">
        <v>27</v>
      </c>
      <c r="E1616" s="16" t="s">
        <v>17</v>
      </c>
      <c r="F1616" s="201" t="s">
        <v>1500</v>
      </c>
      <c r="G1616" s="16" t="s">
        <v>1500</v>
      </c>
      <c r="H1616" s="16" t="s">
        <v>11</v>
      </c>
      <c r="I1616" s="61" t="s">
        <v>1529</v>
      </c>
    </row>
    <row r="1617" spans="1:9" s="218" customFormat="1" x14ac:dyDescent="0.3">
      <c r="A1617" s="20"/>
      <c r="B1617" s="232" t="s">
        <v>1502</v>
      </c>
      <c r="C1617" s="20"/>
      <c r="D1617" s="61"/>
      <c r="E1617" s="20"/>
      <c r="F1617" s="20" t="s">
        <v>19</v>
      </c>
      <c r="G1617" s="20" t="s">
        <v>20</v>
      </c>
      <c r="H1617" s="20" t="s">
        <v>1496</v>
      </c>
      <c r="I1617" s="21">
        <v>242720</v>
      </c>
    </row>
    <row r="1618" spans="1:9" s="218" customFormat="1" x14ac:dyDescent="0.3">
      <c r="A1618" s="23"/>
      <c r="B1618" s="233"/>
      <c r="C1618" s="23"/>
      <c r="D1618" s="150"/>
      <c r="E1618" s="23"/>
      <c r="F1618" s="23" t="str">
        <f>+D1616</f>
        <v>1,500.00 บาท</v>
      </c>
      <c r="G1618" s="23" t="str">
        <f>+F1618</f>
        <v>1,500.00 บาท</v>
      </c>
      <c r="H1618" s="23"/>
      <c r="I1618" s="25"/>
    </row>
    <row r="1619" spans="1:9" s="218" customFormat="1" x14ac:dyDescent="0.3">
      <c r="A1619" s="16">
        <v>19</v>
      </c>
      <c r="B1619" s="232" t="s">
        <v>1510</v>
      </c>
      <c r="C1619" s="20" t="s">
        <v>1556</v>
      </c>
      <c r="D1619" s="61" t="s">
        <v>1556</v>
      </c>
      <c r="E1619" s="16" t="s">
        <v>17</v>
      </c>
      <c r="F1619" s="201" t="s">
        <v>1517</v>
      </c>
      <c r="G1619" s="16" t="s">
        <v>1517</v>
      </c>
      <c r="H1619" s="16" t="s">
        <v>11</v>
      </c>
      <c r="I1619" s="17" t="s">
        <v>1530</v>
      </c>
    </row>
    <row r="1620" spans="1:9" s="218" customFormat="1" x14ac:dyDescent="0.3">
      <c r="A1620" s="20"/>
      <c r="B1620" s="232" t="s">
        <v>1531</v>
      </c>
      <c r="C1620" s="20"/>
      <c r="D1620" s="61"/>
      <c r="E1620" s="20"/>
      <c r="F1620" s="20" t="s">
        <v>19</v>
      </c>
      <c r="G1620" s="20" t="s">
        <v>20</v>
      </c>
      <c r="H1620" s="20" t="s">
        <v>1496</v>
      </c>
      <c r="I1620" s="21">
        <v>242720</v>
      </c>
    </row>
    <row r="1621" spans="1:9" s="218" customFormat="1" x14ac:dyDescent="0.3">
      <c r="A1621" s="23"/>
      <c r="B1621" s="233"/>
      <c r="C1621" s="23"/>
      <c r="D1621" s="25"/>
      <c r="E1621" s="23"/>
      <c r="F1621" s="23" t="str">
        <f>+D1619</f>
        <v>2,060.00 บาท</v>
      </c>
      <c r="G1621" s="23" t="str">
        <f>+F1621</f>
        <v>2,060.00 บาท</v>
      </c>
      <c r="H1621" s="23"/>
      <c r="I1621" s="25"/>
    </row>
    <row r="1622" spans="1:9" s="218" customFormat="1" x14ac:dyDescent="0.3">
      <c r="A1622" s="16">
        <v>20</v>
      </c>
      <c r="B1622" s="232" t="s">
        <v>1492</v>
      </c>
      <c r="C1622" s="20" t="s">
        <v>1555</v>
      </c>
      <c r="D1622" s="61" t="s">
        <v>1555</v>
      </c>
      <c r="E1622" s="16" t="s">
        <v>17</v>
      </c>
      <c r="F1622" s="201" t="s">
        <v>1493</v>
      </c>
      <c r="G1622" s="16" t="s">
        <v>1493</v>
      </c>
      <c r="H1622" s="16" t="s">
        <v>11</v>
      </c>
      <c r="I1622" s="17" t="s">
        <v>1532</v>
      </c>
    </row>
    <row r="1623" spans="1:9" s="218" customFormat="1" x14ac:dyDescent="0.3">
      <c r="A1623" s="20"/>
      <c r="B1623" s="232" t="s">
        <v>1504</v>
      </c>
      <c r="C1623" s="20"/>
      <c r="D1623" s="61"/>
      <c r="E1623" s="20"/>
      <c r="F1623" s="20" t="s">
        <v>19</v>
      </c>
      <c r="G1623" s="20" t="s">
        <v>20</v>
      </c>
      <c r="H1623" s="20" t="s">
        <v>1496</v>
      </c>
      <c r="I1623" s="21">
        <v>242721</v>
      </c>
    </row>
    <row r="1624" spans="1:9" s="218" customFormat="1" x14ac:dyDescent="0.3">
      <c r="A1624" s="23"/>
      <c r="B1624" s="233"/>
      <c r="C1624" s="23"/>
      <c r="D1624" s="25"/>
      <c r="E1624" s="23"/>
      <c r="F1624" s="23" t="str">
        <f>+D1622</f>
        <v>2,972.00 บาท</v>
      </c>
      <c r="G1624" s="23" t="str">
        <f>+F1624</f>
        <v>2,972.00 บาท</v>
      </c>
      <c r="H1624" s="23"/>
      <c r="I1624" s="25"/>
    </row>
    <row r="1625" spans="1:9" s="218" customFormat="1" x14ac:dyDescent="0.3">
      <c r="A1625" s="16">
        <v>21</v>
      </c>
      <c r="B1625" s="232" t="s">
        <v>1492</v>
      </c>
      <c r="C1625" s="20" t="s">
        <v>1557</v>
      </c>
      <c r="D1625" s="61" t="s">
        <v>1557</v>
      </c>
      <c r="E1625" s="16" t="s">
        <v>17</v>
      </c>
      <c r="F1625" s="201" t="s">
        <v>1493</v>
      </c>
      <c r="G1625" s="16" t="s">
        <v>1493</v>
      </c>
      <c r="H1625" s="16" t="s">
        <v>11</v>
      </c>
      <c r="I1625" s="61" t="s">
        <v>1533</v>
      </c>
    </row>
    <row r="1626" spans="1:9" s="218" customFormat="1" x14ac:dyDescent="0.3">
      <c r="A1626" s="20"/>
      <c r="B1626" s="232" t="s">
        <v>1495</v>
      </c>
      <c r="C1626" s="20"/>
      <c r="D1626" s="61"/>
      <c r="E1626" s="20"/>
      <c r="F1626" s="20" t="s">
        <v>19</v>
      </c>
      <c r="G1626" s="20" t="s">
        <v>20</v>
      </c>
      <c r="H1626" s="20" t="s">
        <v>1496</v>
      </c>
      <c r="I1626" s="21">
        <v>242723</v>
      </c>
    </row>
    <row r="1627" spans="1:9" s="218" customFormat="1" x14ac:dyDescent="0.3">
      <c r="A1627" s="23"/>
      <c r="B1627" s="233"/>
      <c r="C1627" s="23"/>
      <c r="D1627" s="25"/>
      <c r="E1627" s="23"/>
      <c r="F1627" s="23" t="str">
        <f>+D1625</f>
        <v>2,020.96 บาท</v>
      </c>
      <c r="G1627" s="23" t="str">
        <f>+F1627</f>
        <v>2,020.96 บาท</v>
      </c>
      <c r="H1627" s="23"/>
      <c r="I1627" s="25"/>
    </row>
    <row r="1628" spans="1:9" s="218" customFormat="1" x14ac:dyDescent="0.3">
      <c r="A1628" s="16">
        <v>22</v>
      </c>
      <c r="B1628" s="232" t="s">
        <v>1492</v>
      </c>
      <c r="C1628" s="20" t="s">
        <v>1558</v>
      </c>
      <c r="D1628" s="61" t="s">
        <v>1558</v>
      </c>
      <c r="E1628" s="16" t="s">
        <v>17</v>
      </c>
      <c r="F1628" s="201" t="s">
        <v>1493</v>
      </c>
      <c r="G1628" s="16" t="s">
        <v>1493</v>
      </c>
      <c r="H1628" s="16" t="s">
        <v>11</v>
      </c>
      <c r="I1628" s="17" t="s">
        <v>1534</v>
      </c>
    </row>
    <row r="1629" spans="1:9" s="218" customFormat="1" x14ac:dyDescent="0.3">
      <c r="A1629" s="20"/>
      <c r="B1629" s="232" t="s">
        <v>1506</v>
      </c>
      <c r="C1629" s="20"/>
      <c r="D1629" s="61"/>
      <c r="E1629" s="20"/>
      <c r="F1629" s="20" t="s">
        <v>19</v>
      </c>
      <c r="G1629" s="20" t="s">
        <v>20</v>
      </c>
      <c r="H1629" s="20" t="s">
        <v>1496</v>
      </c>
      <c r="I1629" s="21">
        <v>242725</v>
      </c>
    </row>
    <row r="1630" spans="1:9" s="218" customFormat="1" x14ac:dyDescent="0.3">
      <c r="A1630" s="23"/>
      <c r="B1630" s="233"/>
      <c r="C1630" s="23"/>
      <c r="D1630" s="25"/>
      <c r="E1630" s="23"/>
      <c r="F1630" s="23" t="str">
        <f>+D1628</f>
        <v>1,130.70 บาท</v>
      </c>
      <c r="G1630" s="23" t="str">
        <f>+F1630</f>
        <v>1,130.70 บาท</v>
      </c>
      <c r="H1630" s="23"/>
      <c r="I1630" s="25"/>
    </row>
    <row r="1631" spans="1:9" s="218" customFormat="1" x14ac:dyDescent="0.3">
      <c r="A1631" s="16">
        <v>23</v>
      </c>
      <c r="B1631" s="232" t="s">
        <v>1507</v>
      </c>
      <c r="C1631" s="20" t="s">
        <v>65</v>
      </c>
      <c r="D1631" s="61" t="s">
        <v>65</v>
      </c>
      <c r="E1631" s="16" t="s">
        <v>17</v>
      </c>
      <c r="F1631" s="201" t="s">
        <v>1508</v>
      </c>
      <c r="G1631" s="16" t="s">
        <v>1508</v>
      </c>
      <c r="H1631" s="16" t="s">
        <v>11</v>
      </c>
      <c r="I1631" s="17" t="s">
        <v>1535</v>
      </c>
    </row>
    <row r="1632" spans="1:9" s="218" customFormat="1" x14ac:dyDescent="0.3">
      <c r="A1632" s="20"/>
      <c r="B1632" s="232" t="s">
        <v>1506</v>
      </c>
      <c r="C1632" s="20"/>
      <c r="D1632" s="61"/>
      <c r="E1632" s="20"/>
      <c r="F1632" s="20" t="s">
        <v>19</v>
      </c>
      <c r="G1632" s="20" t="s">
        <v>20</v>
      </c>
      <c r="H1632" s="20" t="s">
        <v>1496</v>
      </c>
      <c r="I1632" s="21">
        <v>242725</v>
      </c>
    </row>
    <row r="1633" spans="1:9" s="218" customFormat="1" x14ac:dyDescent="0.3">
      <c r="A1633" s="23"/>
      <c r="B1633" s="233"/>
      <c r="C1633" s="23"/>
      <c r="D1633" s="25"/>
      <c r="E1633" s="23"/>
      <c r="F1633" s="23" t="str">
        <f>+D1631</f>
        <v>200.00 บาท</v>
      </c>
      <c r="G1633" s="23" t="str">
        <f>+F1633</f>
        <v>200.00 บาท</v>
      </c>
      <c r="H1633" s="23"/>
      <c r="I1633" s="25"/>
    </row>
    <row r="1634" spans="1:9" s="218" customFormat="1" x14ac:dyDescent="0.3">
      <c r="A1634" s="16">
        <v>24</v>
      </c>
      <c r="B1634" s="232" t="s">
        <v>1492</v>
      </c>
      <c r="C1634" s="20" t="s">
        <v>1558</v>
      </c>
      <c r="D1634" s="61" t="s">
        <v>1558</v>
      </c>
      <c r="E1634" s="16" t="s">
        <v>17</v>
      </c>
      <c r="F1634" s="201" t="s">
        <v>1493</v>
      </c>
      <c r="G1634" s="16" t="s">
        <v>1493</v>
      </c>
      <c r="H1634" s="16" t="s">
        <v>11</v>
      </c>
      <c r="I1634" s="17" t="s">
        <v>1536</v>
      </c>
    </row>
    <row r="1635" spans="1:9" s="218" customFormat="1" x14ac:dyDescent="0.3">
      <c r="A1635" s="20"/>
      <c r="B1635" s="232" t="s">
        <v>1502</v>
      </c>
      <c r="C1635" s="20"/>
      <c r="D1635" s="61"/>
      <c r="E1635" s="20"/>
      <c r="F1635" s="20" t="s">
        <v>19</v>
      </c>
      <c r="G1635" s="20" t="s">
        <v>20</v>
      </c>
      <c r="H1635" s="20" t="s">
        <v>1496</v>
      </c>
      <c r="I1635" s="21">
        <v>242725</v>
      </c>
    </row>
    <row r="1636" spans="1:9" s="218" customFormat="1" x14ac:dyDescent="0.3">
      <c r="A1636" s="23"/>
      <c r="B1636" s="233"/>
      <c r="C1636" s="23"/>
      <c r="D1636" s="25"/>
      <c r="E1636" s="23"/>
      <c r="F1636" s="23" t="str">
        <f>+D1634</f>
        <v>1,130.70 บาท</v>
      </c>
      <c r="G1636" s="23" t="str">
        <f>+F1636</f>
        <v>1,130.70 บาท</v>
      </c>
      <c r="H1636" s="23"/>
      <c r="I1636" s="25"/>
    </row>
    <row r="1637" spans="1:9" s="218" customFormat="1" x14ac:dyDescent="0.3">
      <c r="A1637" s="16">
        <v>25</v>
      </c>
      <c r="B1637" s="190" t="s">
        <v>1537</v>
      </c>
      <c r="C1637" s="20" t="s">
        <v>1559</v>
      </c>
      <c r="D1637" s="61" t="s">
        <v>1559</v>
      </c>
      <c r="E1637" s="16" t="s">
        <v>17</v>
      </c>
      <c r="F1637" s="201" t="s">
        <v>1500</v>
      </c>
      <c r="G1637" s="16" t="s">
        <v>1500</v>
      </c>
      <c r="H1637" s="16" t="s">
        <v>11</v>
      </c>
      <c r="I1637" s="17" t="s">
        <v>1538</v>
      </c>
    </row>
    <row r="1638" spans="1:9" s="218" customFormat="1" x14ac:dyDescent="0.3">
      <c r="A1638" s="20"/>
      <c r="B1638" s="232" t="s">
        <v>1502</v>
      </c>
      <c r="C1638" s="20"/>
      <c r="D1638" s="61"/>
      <c r="E1638" s="20"/>
      <c r="F1638" s="20" t="s">
        <v>19</v>
      </c>
      <c r="G1638" s="20" t="s">
        <v>20</v>
      </c>
      <c r="H1638" s="20" t="s">
        <v>1496</v>
      </c>
      <c r="I1638" s="21">
        <v>242727</v>
      </c>
    </row>
    <row r="1639" spans="1:9" s="218" customFormat="1" x14ac:dyDescent="0.3">
      <c r="A1639" s="23"/>
      <c r="B1639" s="233"/>
      <c r="C1639" s="23"/>
      <c r="D1639" s="25"/>
      <c r="E1639" s="23"/>
      <c r="F1639" s="23" t="str">
        <f>+D1637</f>
        <v>3,220.00 บาท</v>
      </c>
      <c r="G1639" s="23" t="str">
        <f>+F1639</f>
        <v>3,220.00 บาท</v>
      </c>
      <c r="H1639" s="23"/>
      <c r="I1639" s="25"/>
    </row>
    <row r="1640" spans="1:9" s="218" customFormat="1" x14ac:dyDescent="0.3">
      <c r="A1640" s="16">
        <v>26</v>
      </c>
      <c r="B1640" s="232" t="s">
        <v>1492</v>
      </c>
      <c r="C1640" s="92" t="s">
        <v>1560</v>
      </c>
      <c r="D1640" s="332" t="s">
        <v>1560</v>
      </c>
      <c r="E1640" s="16" t="s">
        <v>17</v>
      </c>
      <c r="F1640" s="201" t="s">
        <v>1493</v>
      </c>
      <c r="G1640" s="16" t="s">
        <v>1493</v>
      </c>
      <c r="H1640" s="16" t="s">
        <v>11</v>
      </c>
      <c r="I1640" s="17" t="s">
        <v>1539</v>
      </c>
    </row>
    <row r="1641" spans="1:9" s="218" customFormat="1" x14ac:dyDescent="0.3">
      <c r="A1641" s="20"/>
      <c r="B1641" s="232" t="s">
        <v>1495</v>
      </c>
      <c r="C1641" s="20"/>
      <c r="D1641" s="61"/>
      <c r="E1641" s="20" t="s">
        <v>1540</v>
      </c>
      <c r="F1641" s="20" t="s">
        <v>19</v>
      </c>
      <c r="G1641" s="20" t="s">
        <v>20</v>
      </c>
      <c r="H1641" s="20" t="s">
        <v>1496</v>
      </c>
      <c r="I1641" s="21">
        <v>242730</v>
      </c>
    </row>
    <row r="1642" spans="1:9" s="218" customFormat="1" x14ac:dyDescent="0.3">
      <c r="A1642" s="23"/>
      <c r="B1642" s="192"/>
      <c r="C1642" s="23"/>
      <c r="D1642" s="25"/>
      <c r="E1642" s="23"/>
      <c r="F1642" s="94" t="str">
        <f>+D1640</f>
        <v>1,619.44 บาท</v>
      </c>
      <c r="G1642" s="94" t="str">
        <f>+F1642</f>
        <v>1,619.44 บาท</v>
      </c>
      <c r="H1642" s="23"/>
      <c r="I1642" s="25"/>
    </row>
    <row r="1643" spans="1:9" s="218" customFormat="1" x14ac:dyDescent="0.3">
      <c r="A1643" s="16">
        <v>27</v>
      </c>
      <c r="B1643" s="232" t="s">
        <v>1541</v>
      </c>
      <c r="C1643" s="16" t="s">
        <v>1561</v>
      </c>
      <c r="D1643" s="17" t="s">
        <v>1561</v>
      </c>
      <c r="E1643" s="16" t="s">
        <v>17</v>
      </c>
      <c r="F1643" s="201" t="s">
        <v>1542</v>
      </c>
      <c r="G1643" s="16" t="s">
        <v>1542</v>
      </c>
      <c r="H1643" s="16" t="s">
        <v>11</v>
      </c>
      <c r="I1643" s="17" t="s">
        <v>1543</v>
      </c>
    </row>
    <row r="1644" spans="1:9" s="218" customFormat="1" x14ac:dyDescent="0.3">
      <c r="A1644" s="20"/>
      <c r="B1644" s="232" t="s">
        <v>1243</v>
      </c>
      <c r="C1644" s="20"/>
      <c r="D1644" s="61"/>
      <c r="E1644" s="20"/>
      <c r="F1644" s="20" t="s">
        <v>19</v>
      </c>
      <c r="G1644" s="20" t="s">
        <v>20</v>
      </c>
      <c r="H1644" s="20" t="s">
        <v>1496</v>
      </c>
      <c r="I1644" s="21">
        <v>242731</v>
      </c>
    </row>
    <row r="1645" spans="1:9" s="218" customFormat="1" x14ac:dyDescent="0.3">
      <c r="A1645" s="23"/>
      <c r="B1645" s="233"/>
      <c r="C1645" s="23"/>
      <c r="D1645" s="25"/>
      <c r="E1645" s="23"/>
      <c r="F1645" s="23" t="str">
        <f>+D1643</f>
        <v>2,430.00 บาท</v>
      </c>
      <c r="G1645" s="23" t="str">
        <f>+F1645</f>
        <v>2,430.00 บาท</v>
      </c>
      <c r="H1645" s="23"/>
      <c r="I1645" s="25"/>
    </row>
    <row r="1646" spans="1:9" s="218" customFormat="1" x14ac:dyDescent="0.3">
      <c r="A1646" s="16">
        <v>28</v>
      </c>
      <c r="B1646" s="232" t="s">
        <v>1524</v>
      </c>
      <c r="C1646" s="16" t="s">
        <v>1562</v>
      </c>
      <c r="D1646" s="17" t="s">
        <v>1562</v>
      </c>
      <c r="E1646" s="16" t="s">
        <v>17</v>
      </c>
      <c r="F1646" s="201" t="s">
        <v>1525</v>
      </c>
      <c r="G1646" s="16" t="s">
        <v>1525</v>
      </c>
      <c r="H1646" s="16" t="s">
        <v>11</v>
      </c>
      <c r="I1646" s="17" t="s">
        <v>1544</v>
      </c>
    </row>
    <row r="1647" spans="1:9" s="218" customFormat="1" x14ac:dyDescent="0.3">
      <c r="A1647" s="20"/>
      <c r="B1647" s="232" t="s">
        <v>1216</v>
      </c>
      <c r="C1647" s="20"/>
      <c r="D1647" s="61"/>
      <c r="E1647" s="20"/>
      <c r="F1647" s="20" t="s">
        <v>19</v>
      </c>
      <c r="G1647" s="20" t="s">
        <v>20</v>
      </c>
      <c r="H1647" s="20" t="s">
        <v>1496</v>
      </c>
      <c r="I1647" s="21"/>
    </row>
    <row r="1648" spans="1:9" s="218" customFormat="1" x14ac:dyDescent="0.3">
      <c r="A1648" s="23"/>
      <c r="B1648" s="233"/>
      <c r="C1648" s="23"/>
      <c r="D1648" s="25"/>
      <c r="E1648" s="23"/>
      <c r="F1648" s="23" t="str">
        <f>+D1646</f>
        <v>382.00 บาท</v>
      </c>
      <c r="G1648" s="23" t="str">
        <f>+F1648</f>
        <v>382.00 บาท</v>
      </c>
      <c r="H1648" s="23"/>
      <c r="I1648" s="25"/>
    </row>
    <row r="1649" spans="1:9" s="218" customFormat="1" x14ac:dyDescent="0.3">
      <c r="A1649" s="467" t="s">
        <v>426</v>
      </c>
      <c r="B1649" s="467"/>
      <c r="C1649" s="467"/>
      <c r="D1649" s="467"/>
      <c r="E1649" s="467"/>
      <c r="F1649" s="467"/>
      <c r="G1649" s="467"/>
      <c r="H1649" s="467"/>
      <c r="I1649" s="467"/>
    </row>
    <row r="1650" spans="1:9" s="218" customFormat="1" x14ac:dyDescent="0.3">
      <c r="A1650" s="467" t="s">
        <v>1583</v>
      </c>
      <c r="B1650" s="467"/>
      <c r="C1650" s="467"/>
      <c r="D1650" s="467"/>
      <c r="E1650" s="467"/>
      <c r="F1650" s="467"/>
      <c r="G1650" s="467"/>
      <c r="H1650" s="467"/>
      <c r="I1650" s="467"/>
    </row>
    <row r="1651" spans="1:9" s="218" customFormat="1" x14ac:dyDescent="0.3">
      <c r="A1651" s="467" t="s">
        <v>1584</v>
      </c>
      <c r="B1651" s="467"/>
      <c r="C1651" s="467"/>
      <c r="D1651" s="467"/>
      <c r="E1651" s="467"/>
      <c r="F1651" s="467"/>
      <c r="G1651" s="467"/>
      <c r="H1651" s="467"/>
      <c r="I1651" s="467"/>
    </row>
    <row r="1652" spans="1:9" x14ac:dyDescent="0.3">
      <c r="A1652" s="31" t="s">
        <v>0</v>
      </c>
      <c r="B1652" s="31" t="s">
        <v>1</v>
      </c>
      <c r="C1652" s="32" t="s">
        <v>13</v>
      </c>
      <c r="D1652" s="306" t="s">
        <v>2</v>
      </c>
      <c r="E1652" s="31" t="s">
        <v>3</v>
      </c>
      <c r="F1652" s="31" t="s">
        <v>4</v>
      </c>
      <c r="G1652" s="31" t="s">
        <v>5</v>
      </c>
      <c r="H1652" s="31" t="s">
        <v>6</v>
      </c>
      <c r="I1652" s="31" t="s">
        <v>7</v>
      </c>
    </row>
    <row r="1653" spans="1:9" s="218" customFormat="1" x14ac:dyDescent="0.3">
      <c r="A1653" s="20">
        <v>1</v>
      </c>
      <c r="B1653" s="232" t="s">
        <v>1585</v>
      </c>
      <c r="C1653" s="117" t="s">
        <v>1591</v>
      </c>
      <c r="D1653" s="333" t="s">
        <v>1591</v>
      </c>
      <c r="E1653" s="20" t="s">
        <v>17</v>
      </c>
      <c r="F1653" s="201" t="s">
        <v>1598</v>
      </c>
      <c r="G1653" s="201" t="s">
        <v>1598</v>
      </c>
      <c r="H1653" s="20" t="s">
        <v>1615</v>
      </c>
      <c r="I1653" s="270" t="s">
        <v>1606</v>
      </c>
    </row>
    <row r="1654" spans="1:9" s="218" customFormat="1" x14ac:dyDescent="0.3">
      <c r="A1654" s="20"/>
      <c r="B1654" s="232"/>
      <c r="C1654" s="20"/>
      <c r="D1654" s="61"/>
      <c r="E1654" s="20"/>
      <c r="F1654" s="20" t="s">
        <v>19</v>
      </c>
      <c r="G1654" s="20" t="s">
        <v>20</v>
      </c>
      <c r="H1654" s="20" t="s">
        <v>1338</v>
      </c>
      <c r="I1654" s="21" t="s">
        <v>1605</v>
      </c>
    </row>
    <row r="1655" spans="1:9" s="218" customFormat="1" x14ac:dyDescent="0.3">
      <c r="A1655" s="23"/>
      <c r="B1655" s="233"/>
      <c r="C1655" s="23"/>
      <c r="D1655" s="25"/>
      <c r="E1655" s="23"/>
      <c r="F1655" s="234" t="str">
        <f>+D1653</f>
        <v>2,027.65 บาท</v>
      </c>
      <c r="G1655" s="23" t="str">
        <f>+F1655</f>
        <v>2,027.65 บาท</v>
      </c>
      <c r="H1655" s="23"/>
      <c r="I1655" s="25"/>
    </row>
    <row r="1656" spans="1:9" s="218" customFormat="1" x14ac:dyDescent="0.3">
      <c r="A1656" s="16">
        <v>2</v>
      </c>
      <c r="B1656" s="232" t="s">
        <v>12</v>
      </c>
      <c r="C1656" s="20" t="s">
        <v>1592</v>
      </c>
      <c r="D1656" s="61" t="s">
        <v>1592</v>
      </c>
      <c r="E1656" s="16" t="s">
        <v>17</v>
      </c>
      <c r="F1656" s="201" t="s">
        <v>1599</v>
      </c>
      <c r="G1656" s="201" t="s">
        <v>1599</v>
      </c>
      <c r="H1656" s="20" t="s">
        <v>1615</v>
      </c>
      <c r="I1656" s="17">
        <v>1101707621</v>
      </c>
    </row>
    <row r="1657" spans="1:9" s="218" customFormat="1" x14ac:dyDescent="0.3">
      <c r="A1657" s="20"/>
      <c r="B1657" s="232"/>
      <c r="C1657" s="20"/>
      <c r="D1657" s="61"/>
      <c r="E1657" s="20"/>
      <c r="F1657" s="20" t="s">
        <v>19</v>
      </c>
      <c r="G1657" s="20" t="s">
        <v>20</v>
      </c>
      <c r="H1657" s="20" t="s">
        <v>1338</v>
      </c>
      <c r="I1657" s="21">
        <v>242742</v>
      </c>
    </row>
    <row r="1658" spans="1:9" s="218" customFormat="1" x14ac:dyDescent="0.3">
      <c r="A1658" s="23"/>
      <c r="B1658" s="233"/>
      <c r="C1658" s="23"/>
      <c r="D1658" s="25"/>
      <c r="E1658" s="23"/>
      <c r="F1658" s="23" t="str">
        <f>+D1656</f>
        <v>840.00 บาท</v>
      </c>
      <c r="G1658" s="23" t="str">
        <f>+F1658</f>
        <v>840.00 บาท</v>
      </c>
      <c r="H1658" s="23"/>
      <c r="I1658" s="25"/>
    </row>
    <row r="1659" spans="1:9" s="218" customFormat="1" x14ac:dyDescent="0.3">
      <c r="A1659" s="16">
        <v>3</v>
      </c>
      <c r="B1659" s="232" t="s">
        <v>1587</v>
      </c>
      <c r="C1659" s="20" t="s">
        <v>1593</v>
      </c>
      <c r="D1659" s="61" t="s">
        <v>1593</v>
      </c>
      <c r="E1659" s="16" t="s">
        <v>17</v>
      </c>
      <c r="F1659" s="201" t="s">
        <v>1600</v>
      </c>
      <c r="G1659" s="201" t="s">
        <v>1600</v>
      </c>
      <c r="H1659" s="20" t="s">
        <v>1615</v>
      </c>
      <c r="I1659" s="235">
        <v>44325</v>
      </c>
    </row>
    <row r="1660" spans="1:9" s="218" customFormat="1" x14ac:dyDescent="0.3">
      <c r="A1660" s="20"/>
      <c r="B1660" s="232"/>
      <c r="C1660" s="20"/>
      <c r="D1660" s="61"/>
      <c r="E1660" s="20"/>
      <c r="F1660" s="20" t="s">
        <v>19</v>
      </c>
      <c r="G1660" s="20" t="s">
        <v>20</v>
      </c>
      <c r="H1660" s="20" t="s">
        <v>1338</v>
      </c>
      <c r="I1660" s="21" t="s">
        <v>1607</v>
      </c>
    </row>
    <row r="1661" spans="1:9" s="218" customFormat="1" x14ac:dyDescent="0.3">
      <c r="A1661" s="23"/>
      <c r="B1661" s="233"/>
      <c r="C1661" s="23"/>
      <c r="D1661" s="25"/>
      <c r="E1661" s="23"/>
      <c r="F1661" s="23" t="str">
        <f>+D1659</f>
        <v>2,124.00 บาท</v>
      </c>
      <c r="G1661" s="23" t="str">
        <f>+F1661</f>
        <v>2,124.00 บาท</v>
      </c>
      <c r="H1661" s="23"/>
      <c r="I1661" s="25"/>
    </row>
    <row r="1662" spans="1:9" s="218" customFormat="1" x14ac:dyDescent="0.3">
      <c r="A1662" s="16">
        <v>4</v>
      </c>
      <c r="B1662" s="190" t="s">
        <v>1590</v>
      </c>
      <c r="C1662" s="20" t="s">
        <v>1594</v>
      </c>
      <c r="D1662" s="61" t="s">
        <v>1594</v>
      </c>
      <c r="E1662" s="16" t="s">
        <v>17</v>
      </c>
      <c r="F1662" s="201" t="s">
        <v>1602</v>
      </c>
      <c r="G1662" s="201" t="s">
        <v>1602</v>
      </c>
      <c r="H1662" s="20" t="s">
        <v>1615</v>
      </c>
      <c r="I1662" s="235">
        <v>44334</v>
      </c>
    </row>
    <row r="1663" spans="1:9" s="218" customFormat="1" x14ac:dyDescent="0.3">
      <c r="A1663" s="20"/>
      <c r="B1663" s="232"/>
      <c r="C1663" s="20"/>
      <c r="D1663" s="61"/>
      <c r="E1663" s="20"/>
      <c r="F1663" s="20" t="s">
        <v>19</v>
      </c>
      <c r="G1663" s="20" t="s">
        <v>20</v>
      </c>
      <c r="H1663" s="20" t="s">
        <v>1338</v>
      </c>
      <c r="I1663" s="21" t="s">
        <v>1608</v>
      </c>
    </row>
    <row r="1664" spans="1:9" s="218" customFormat="1" x14ac:dyDescent="0.3">
      <c r="A1664" s="23"/>
      <c r="B1664" s="233"/>
      <c r="C1664" s="23"/>
      <c r="D1664" s="25"/>
      <c r="E1664" s="23"/>
      <c r="F1664" s="23" t="str">
        <f>+D1662</f>
        <v>86.00 บาท</v>
      </c>
      <c r="G1664" s="23" t="str">
        <f>+F1664</f>
        <v>86.00 บาท</v>
      </c>
      <c r="H1664" s="23"/>
      <c r="I1664" s="25"/>
    </row>
    <row r="1665" spans="1:11" s="218" customFormat="1" x14ac:dyDescent="0.3">
      <c r="A1665" s="16">
        <v>5</v>
      </c>
      <c r="B1665" s="232" t="s">
        <v>1588</v>
      </c>
      <c r="C1665" s="92" t="s">
        <v>1595</v>
      </c>
      <c r="D1665" s="332" t="s">
        <v>1595</v>
      </c>
      <c r="E1665" s="16" t="s">
        <v>17</v>
      </c>
      <c r="F1665" s="201" t="s">
        <v>1601</v>
      </c>
      <c r="G1665" s="201" t="s">
        <v>1601</v>
      </c>
      <c r="H1665" s="20" t="s">
        <v>1615</v>
      </c>
      <c r="I1665" s="17" t="s">
        <v>1609</v>
      </c>
    </row>
    <row r="1666" spans="1:11" s="218" customFormat="1" x14ac:dyDescent="0.3">
      <c r="A1666" s="20"/>
      <c r="B1666" s="232"/>
      <c r="C1666" s="20"/>
      <c r="D1666" s="61"/>
      <c r="E1666" s="20" t="s">
        <v>1540</v>
      </c>
      <c r="F1666" s="20" t="s">
        <v>19</v>
      </c>
      <c r="G1666" s="20" t="s">
        <v>20</v>
      </c>
      <c r="H1666" s="20" t="s">
        <v>1338</v>
      </c>
      <c r="I1666" s="21" t="s">
        <v>1610</v>
      </c>
    </row>
    <row r="1667" spans="1:11" s="218" customFormat="1" x14ac:dyDescent="0.3">
      <c r="A1667" s="23"/>
      <c r="B1667" s="192"/>
      <c r="C1667" s="23"/>
      <c r="D1667" s="25"/>
      <c r="E1667" s="23"/>
      <c r="F1667" s="94" t="str">
        <f>+D1665</f>
        <v>2,900.00 บาท</v>
      </c>
      <c r="G1667" s="94" t="str">
        <f>+F1667</f>
        <v>2,900.00 บาท</v>
      </c>
      <c r="H1667" s="23"/>
      <c r="I1667" s="25"/>
    </row>
    <row r="1668" spans="1:11" s="218" customFormat="1" x14ac:dyDescent="0.3">
      <c r="A1668" s="16">
        <v>6</v>
      </c>
      <c r="B1668" s="232" t="s">
        <v>1589</v>
      </c>
      <c r="C1668" s="16" t="s">
        <v>1596</v>
      </c>
      <c r="D1668" s="17" t="s">
        <v>1596</v>
      </c>
      <c r="E1668" s="16" t="s">
        <v>17</v>
      </c>
      <c r="F1668" s="201" t="s">
        <v>1603</v>
      </c>
      <c r="G1668" s="201" t="s">
        <v>1603</v>
      </c>
      <c r="H1668" s="20" t="s">
        <v>1615</v>
      </c>
      <c r="I1668" s="17" t="s">
        <v>1611</v>
      </c>
    </row>
    <row r="1669" spans="1:11" s="218" customFormat="1" x14ac:dyDescent="0.3">
      <c r="A1669" s="20"/>
      <c r="B1669" s="232"/>
      <c r="C1669" s="20"/>
      <c r="D1669" s="61"/>
      <c r="E1669" s="20"/>
      <c r="F1669" s="20" t="s">
        <v>19</v>
      </c>
      <c r="G1669" s="20" t="s">
        <v>20</v>
      </c>
      <c r="H1669" s="20" t="s">
        <v>1338</v>
      </c>
      <c r="I1669" s="21" t="s">
        <v>1612</v>
      </c>
    </row>
    <row r="1670" spans="1:11" s="218" customFormat="1" x14ac:dyDescent="0.3">
      <c r="A1670" s="23"/>
      <c r="B1670" s="233"/>
      <c r="C1670" s="23"/>
      <c r="D1670" s="25"/>
      <c r="E1670" s="23"/>
      <c r="F1670" s="23" t="str">
        <f>+D1668</f>
        <v>1,365.00 บาท</v>
      </c>
      <c r="G1670" s="23" t="str">
        <f>+F1670</f>
        <v>1,365.00 บาท</v>
      </c>
      <c r="H1670" s="23"/>
      <c r="I1670" s="25"/>
    </row>
    <row r="1671" spans="1:11" s="218" customFormat="1" x14ac:dyDescent="0.3">
      <c r="A1671" s="16">
        <v>7</v>
      </c>
      <c r="B1671" s="232" t="s">
        <v>1588</v>
      </c>
      <c r="C1671" s="16" t="s">
        <v>1597</v>
      </c>
      <c r="D1671" s="17" t="s">
        <v>1597</v>
      </c>
      <c r="E1671" s="16" t="s">
        <v>17</v>
      </c>
      <c r="F1671" s="201" t="s">
        <v>1604</v>
      </c>
      <c r="G1671" s="201" t="s">
        <v>1604</v>
      </c>
      <c r="H1671" s="20" t="s">
        <v>1615</v>
      </c>
      <c r="I1671" s="17" t="s">
        <v>1613</v>
      </c>
    </row>
    <row r="1672" spans="1:11" s="218" customFormat="1" x14ac:dyDescent="0.3">
      <c r="A1672" s="20"/>
      <c r="B1672" s="232"/>
      <c r="C1672" s="20"/>
      <c r="D1672" s="61"/>
      <c r="E1672" s="20"/>
      <c r="F1672" s="20" t="s">
        <v>19</v>
      </c>
      <c r="G1672" s="20" t="s">
        <v>20</v>
      </c>
      <c r="H1672" s="20" t="s">
        <v>1338</v>
      </c>
      <c r="I1672" s="21" t="s">
        <v>1614</v>
      </c>
    </row>
    <row r="1673" spans="1:11" s="218" customFormat="1" x14ac:dyDescent="0.3">
      <c r="A1673" s="23"/>
      <c r="B1673" s="233"/>
      <c r="C1673" s="23"/>
      <c r="D1673" s="25"/>
      <c r="E1673" s="23"/>
      <c r="F1673" s="23" t="str">
        <f>+D1671</f>
        <v>1,209.10 บาท</v>
      </c>
      <c r="G1673" s="23" t="str">
        <f>+F1673</f>
        <v>1,209.10 บาท</v>
      </c>
      <c r="H1673" s="23"/>
      <c r="I1673" s="25"/>
    </row>
    <row r="1674" spans="1:11" s="218" customFormat="1" x14ac:dyDescent="0.3">
      <c r="C1674" s="502" t="s">
        <v>1616</v>
      </c>
      <c r="D1674" s="502"/>
      <c r="E1674" s="502"/>
      <c r="F1674" s="502"/>
      <c r="G1674" s="502"/>
      <c r="H1674" s="502"/>
      <c r="I1674" s="502"/>
      <c r="J1674" s="502"/>
      <c r="K1674" s="502"/>
    </row>
    <row r="1675" spans="1:11" s="218" customFormat="1" x14ac:dyDescent="0.3">
      <c r="C1675" s="502" t="s">
        <v>1617</v>
      </c>
      <c r="D1675" s="502"/>
      <c r="E1675" s="502"/>
      <c r="F1675" s="502"/>
      <c r="G1675" s="502"/>
      <c r="H1675" s="502"/>
      <c r="I1675" s="502"/>
      <c r="J1675" s="502"/>
      <c r="K1675" s="502"/>
    </row>
    <row r="1676" spans="1:11" s="218" customFormat="1" x14ac:dyDescent="0.3">
      <c r="C1676" s="506" t="s">
        <v>1618</v>
      </c>
      <c r="D1676" s="506"/>
      <c r="E1676" s="506"/>
      <c r="F1676" s="506"/>
      <c r="G1676" s="506"/>
      <c r="H1676" s="506"/>
      <c r="I1676" s="506"/>
      <c r="J1676" s="506"/>
      <c r="K1676" s="506"/>
    </row>
    <row r="1677" spans="1:11" x14ac:dyDescent="0.3">
      <c r="A1677" s="31" t="s">
        <v>0</v>
      </c>
      <c r="B1677" s="31" t="s">
        <v>1</v>
      </c>
      <c r="C1677" s="32" t="s">
        <v>13</v>
      </c>
      <c r="D1677" s="306" t="s">
        <v>2</v>
      </c>
      <c r="E1677" s="31" t="s">
        <v>3</v>
      </c>
      <c r="F1677" s="31" t="s">
        <v>4</v>
      </c>
      <c r="G1677" s="31" t="s">
        <v>5</v>
      </c>
      <c r="H1677" s="31" t="s">
        <v>6</v>
      </c>
      <c r="I1677" s="31" t="s">
        <v>7</v>
      </c>
    </row>
    <row r="1678" spans="1:11" s="218" customFormat="1" ht="59.25" customHeight="1" x14ac:dyDescent="0.3">
      <c r="A1678" s="241" t="s">
        <v>1619</v>
      </c>
      <c r="B1678" s="242" t="s">
        <v>1620</v>
      </c>
      <c r="C1678" s="244" t="s">
        <v>108</v>
      </c>
      <c r="D1678" s="334" t="s">
        <v>108</v>
      </c>
      <c r="E1678" s="236" t="s">
        <v>8</v>
      </c>
      <c r="F1678" s="245" t="s">
        <v>1663</v>
      </c>
      <c r="G1678" s="245" t="s">
        <v>1675</v>
      </c>
      <c r="H1678" s="246" t="s">
        <v>1586</v>
      </c>
      <c r="I1678" s="239" t="s">
        <v>1621</v>
      </c>
    </row>
    <row r="1679" spans="1:11" s="218" customFormat="1" ht="59.25" customHeight="1" x14ac:dyDescent="0.3">
      <c r="A1679" s="241" t="s">
        <v>1622</v>
      </c>
      <c r="B1679" s="243" t="s">
        <v>1623</v>
      </c>
      <c r="C1679" s="244" t="s">
        <v>108</v>
      </c>
      <c r="D1679" s="334" t="s">
        <v>108</v>
      </c>
      <c r="E1679" s="236" t="s">
        <v>8</v>
      </c>
      <c r="F1679" s="245" t="s">
        <v>1664</v>
      </c>
      <c r="G1679" s="245" t="s">
        <v>1676</v>
      </c>
      <c r="H1679" s="246" t="s">
        <v>1586</v>
      </c>
      <c r="I1679" s="239" t="s">
        <v>1624</v>
      </c>
    </row>
    <row r="1680" spans="1:11" s="218" customFormat="1" ht="59.25" customHeight="1" x14ac:dyDescent="0.3">
      <c r="A1680" s="241" t="s">
        <v>1625</v>
      </c>
      <c r="B1680" s="243" t="s">
        <v>1626</v>
      </c>
      <c r="C1680" s="244" t="s">
        <v>293</v>
      </c>
      <c r="D1680" s="334" t="str">
        <f t="shared" ref="D1680:D1694" si="233">+C1680</f>
        <v>2,000.00 บาท</v>
      </c>
      <c r="E1680" s="236" t="s">
        <v>8</v>
      </c>
      <c r="F1680" s="245" t="s">
        <v>1665</v>
      </c>
      <c r="G1680" s="245" t="s">
        <v>1677</v>
      </c>
      <c r="H1680" s="246" t="s">
        <v>1586</v>
      </c>
      <c r="I1680" s="239" t="s">
        <v>1627</v>
      </c>
    </row>
    <row r="1681" spans="1:9" s="218" customFormat="1" ht="59.25" customHeight="1" x14ac:dyDescent="0.3">
      <c r="A1681" s="241" t="s">
        <v>1628</v>
      </c>
      <c r="B1681" s="243" t="s">
        <v>1629</v>
      </c>
      <c r="C1681" s="244" t="s">
        <v>108</v>
      </c>
      <c r="D1681" s="334" t="str">
        <f t="shared" si="233"/>
        <v>1,000.00 บาท</v>
      </c>
      <c r="E1681" s="236" t="s">
        <v>8</v>
      </c>
      <c r="F1681" s="245" t="s">
        <v>1666</v>
      </c>
      <c r="G1681" s="245" t="s">
        <v>1675</v>
      </c>
      <c r="H1681" s="246" t="s">
        <v>1586</v>
      </c>
      <c r="I1681" s="239" t="s">
        <v>1630</v>
      </c>
    </row>
    <row r="1682" spans="1:9" s="218" customFormat="1" ht="59.25" customHeight="1" x14ac:dyDescent="0.3">
      <c r="A1682" s="241" t="s">
        <v>1631</v>
      </c>
      <c r="B1682" s="243" t="s">
        <v>1623</v>
      </c>
      <c r="C1682" s="244" t="s">
        <v>108</v>
      </c>
      <c r="D1682" s="334" t="str">
        <f t="shared" si="233"/>
        <v>1,000.00 บาท</v>
      </c>
      <c r="E1682" s="236" t="s">
        <v>8</v>
      </c>
      <c r="F1682" s="245" t="s">
        <v>1667</v>
      </c>
      <c r="G1682" s="245" t="s">
        <v>1678</v>
      </c>
      <c r="H1682" s="246" t="s">
        <v>1586</v>
      </c>
      <c r="I1682" s="239" t="s">
        <v>1632</v>
      </c>
    </row>
    <row r="1683" spans="1:9" s="218" customFormat="1" ht="59.25" customHeight="1" x14ac:dyDescent="0.3">
      <c r="A1683" s="241" t="s">
        <v>1633</v>
      </c>
      <c r="B1683" s="243" t="s">
        <v>1629</v>
      </c>
      <c r="C1683" s="244" t="s">
        <v>108</v>
      </c>
      <c r="D1683" s="334" t="str">
        <f t="shared" si="233"/>
        <v>1,000.00 บาท</v>
      </c>
      <c r="E1683" s="236" t="s">
        <v>8</v>
      </c>
      <c r="F1683" s="245" t="s">
        <v>1666</v>
      </c>
      <c r="G1683" s="245" t="s">
        <v>1675</v>
      </c>
      <c r="H1683" s="246" t="s">
        <v>1586</v>
      </c>
      <c r="I1683" s="239" t="s">
        <v>1634</v>
      </c>
    </row>
    <row r="1684" spans="1:9" s="218" customFormat="1" ht="59.25" customHeight="1" x14ac:dyDescent="0.3">
      <c r="A1684" s="241" t="s">
        <v>1635</v>
      </c>
      <c r="B1684" s="242" t="s">
        <v>1620</v>
      </c>
      <c r="C1684" s="244" t="s">
        <v>67</v>
      </c>
      <c r="D1684" s="334" t="str">
        <f t="shared" si="233"/>
        <v>1,400.00 บาท</v>
      </c>
      <c r="E1684" s="236" t="s">
        <v>8</v>
      </c>
      <c r="F1684" s="245" t="s">
        <v>1668</v>
      </c>
      <c r="G1684" s="245" t="s">
        <v>1679</v>
      </c>
      <c r="H1684" s="246" t="s">
        <v>1586</v>
      </c>
      <c r="I1684" s="239" t="s">
        <v>1636</v>
      </c>
    </row>
    <row r="1685" spans="1:9" s="218" customFormat="1" ht="59.25" customHeight="1" x14ac:dyDescent="0.3">
      <c r="A1685" s="241" t="s">
        <v>1637</v>
      </c>
      <c r="B1685" s="242" t="s">
        <v>1638</v>
      </c>
      <c r="C1685" s="244" t="s">
        <v>1660</v>
      </c>
      <c r="D1685" s="334" t="str">
        <f t="shared" si="233"/>
        <v>680.00 บาท</v>
      </c>
      <c r="E1685" s="236" t="s">
        <v>8</v>
      </c>
      <c r="F1685" s="245" t="s">
        <v>1669</v>
      </c>
      <c r="G1685" s="245" t="s">
        <v>1680</v>
      </c>
      <c r="H1685" s="246" t="s">
        <v>1586</v>
      </c>
      <c r="I1685" s="240" t="s">
        <v>1639</v>
      </c>
    </row>
    <row r="1686" spans="1:9" s="218" customFormat="1" ht="59.25" customHeight="1" x14ac:dyDescent="0.3">
      <c r="A1686" s="241" t="s">
        <v>1640</v>
      </c>
      <c r="B1686" s="242" t="s">
        <v>1620</v>
      </c>
      <c r="C1686" s="244" t="s">
        <v>67</v>
      </c>
      <c r="D1686" s="334" t="str">
        <f t="shared" si="233"/>
        <v>1,400.00 บาท</v>
      </c>
      <c r="E1686" s="236" t="s">
        <v>8</v>
      </c>
      <c r="F1686" s="245" t="s">
        <v>1668</v>
      </c>
      <c r="G1686" s="245" t="s">
        <v>1679</v>
      </c>
      <c r="H1686" s="246" t="s">
        <v>1586</v>
      </c>
      <c r="I1686" s="239" t="s">
        <v>1641</v>
      </c>
    </row>
    <row r="1687" spans="1:9" s="218" customFormat="1" ht="59.25" customHeight="1" x14ac:dyDescent="0.3">
      <c r="A1687" s="241" t="s">
        <v>1642</v>
      </c>
      <c r="B1687" s="243" t="s">
        <v>1623</v>
      </c>
      <c r="C1687" s="244" t="s">
        <v>321</v>
      </c>
      <c r="D1687" s="334" t="str">
        <f t="shared" si="233"/>
        <v>1,600.00 บาท</v>
      </c>
      <c r="E1687" s="236" t="s">
        <v>8</v>
      </c>
      <c r="F1687" s="245" t="s">
        <v>1670</v>
      </c>
      <c r="G1687" s="245" t="s">
        <v>1681</v>
      </c>
      <c r="H1687" s="246" t="s">
        <v>1586</v>
      </c>
      <c r="I1687" s="239" t="s">
        <v>1643</v>
      </c>
    </row>
    <row r="1688" spans="1:9" s="218" customFormat="1" ht="59.25" customHeight="1" x14ac:dyDescent="0.3">
      <c r="A1688" s="241" t="s">
        <v>1644</v>
      </c>
      <c r="B1688" s="243" t="s">
        <v>1629</v>
      </c>
      <c r="C1688" s="244" t="s">
        <v>108</v>
      </c>
      <c r="D1688" s="334" t="str">
        <f t="shared" si="233"/>
        <v>1,000.00 บาท</v>
      </c>
      <c r="E1688" s="236" t="s">
        <v>8</v>
      </c>
      <c r="F1688" s="245" t="s">
        <v>1666</v>
      </c>
      <c r="G1688" s="245" t="s">
        <v>1675</v>
      </c>
      <c r="H1688" s="246" t="s">
        <v>1586</v>
      </c>
      <c r="I1688" s="239" t="s">
        <v>1645</v>
      </c>
    </row>
    <row r="1689" spans="1:9" s="218" customFormat="1" ht="59.25" customHeight="1" x14ac:dyDescent="0.3">
      <c r="A1689" s="241" t="s">
        <v>1646</v>
      </c>
      <c r="B1689" s="243" t="s">
        <v>1629</v>
      </c>
      <c r="C1689" s="244" t="s">
        <v>108</v>
      </c>
      <c r="D1689" s="334" t="str">
        <f t="shared" si="233"/>
        <v>1,000.00 บาท</v>
      </c>
      <c r="E1689" s="236" t="s">
        <v>8</v>
      </c>
      <c r="F1689" s="245" t="s">
        <v>1671</v>
      </c>
      <c r="G1689" s="245" t="s">
        <v>1682</v>
      </c>
      <c r="H1689" s="246" t="s">
        <v>1586</v>
      </c>
      <c r="I1689" s="239" t="s">
        <v>1647</v>
      </c>
    </row>
    <row r="1690" spans="1:9" s="218" customFormat="1" ht="59.25" customHeight="1" x14ac:dyDescent="0.3">
      <c r="A1690" s="241" t="s">
        <v>1648</v>
      </c>
      <c r="B1690" s="243" t="s">
        <v>1649</v>
      </c>
      <c r="C1690" s="244" t="s">
        <v>1661</v>
      </c>
      <c r="D1690" s="334" t="str">
        <f t="shared" si="233"/>
        <v>1,476.60 บาท</v>
      </c>
      <c r="E1690" s="236" t="s">
        <v>8</v>
      </c>
      <c r="F1690" s="245" t="s">
        <v>1672</v>
      </c>
      <c r="G1690" s="245" t="s">
        <v>1683</v>
      </c>
      <c r="H1690" s="246" t="s">
        <v>1586</v>
      </c>
      <c r="I1690" s="239" t="s">
        <v>1650</v>
      </c>
    </row>
    <row r="1691" spans="1:9" s="218" customFormat="1" ht="59.25" customHeight="1" x14ac:dyDescent="0.3">
      <c r="A1691" s="241" t="s">
        <v>1651</v>
      </c>
      <c r="B1691" s="242" t="s">
        <v>1620</v>
      </c>
      <c r="C1691" s="244" t="s">
        <v>108</v>
      </c>
      <c r="D1691" s="334" t="str">
        <f t="shared" si="233"/>
        <v>1,000.00 บาท</v>
      </c>
      <c r="E1691" s="236" t="s">
        <v>8</v>
      </c>
      <c r="F1691" s="245" t="s">
        <v>1666</v>
      </c>
      <c r="G1691" s="245" t="s">
        <v>1675</v>
      </c>
      <c r="H1691" s="246" t="s">
        <v>1586</v>
      </c>
      <c r="I1691" s="239" t="s">
        <v>1652</v>
      </c>
    </row>
    <row r="1692" spans="1:9" s="218" customFormat="1" ht="59.25" customHeight="1" x14ac:dyDescent="0.3">
      <c r="A1692" s="241" t="s">
        <v>1653</v>
      </c>
      <c r="B1692" s="243" t="s">
        <v>1629</v>
      </c>
      <c r="C1692" s="244" t="s">
        <v>293</v>
      </c>
      <c r="D1692" s="334" t="str">
        <f t="shared" si="233"/>
        <v>2,000.00 บาท</v>
      </c>
      <c r="E1692" s="236" t="s">
        <v>8</v>
      </c>
      <c r="F1692" s="245" t="s">
        <v>1673</v>
      </c>
      <c r="G1692" s="245" t="s">
        <v>1684</v>
      </c>
      <c r="H1692" s="246" t="s">
        <v>1586</v>
      </c>
      <c r="I1692" s="239" t="s">
        <v>1654</v>
      </c>
    </row>
    <row r="1693" spans="1:9" s="218" customFormat="1" ht="59.25" customHeight="1" x14ac:dyDescent="0.3">
      <c r="A1693" s="241" t="s">
        <v>1655</v>
      </c>
      <c r="B1693" s="242" t="s">
        <v>1620</v>
      </c>
      <c r="C1693" s="244" t="s">
        <v>108</v>
      </c>
      <c r="D1693" s="334" t="str">
        <f t="shared" si="233"/>
        <v>1,000.00 บาท</v>
      </c>
      <c r="E1693" s="236" t="s">
        <v>8</v>
      </c>
      <c r="F1693" s="245" t="s">
        <v>1666</v>
      </c>
      <c r="G1693" s="245" t="s">
        <v>1675</v>
      </c>
      <c r="H1693" s="246" t="s">
        <v>1586</v>
      </c>
      <c r="I1693" s="239" t="s">
        <v>1656</v>
      </c>
    </row>
    <row r="1694" spans="1:9" s="218" customFormat="1" ht="59.25" customHeight="1" x14ac:dyDescent="0.3">
      <c r="A1694" s="241" t="s">
        <v>1657</v>
      </c>
      <c r="B1694" s="243" t="s">
        <v>1658</v>
      </c>
      <c r="C1694" s="244" t="s">
        <v>1662</v>
      </c>
      <c r="D1694" s="334" t="str">
        <f t="shared" si="233"/>
        <v>1,926.00 บาท</v>
      </c>
      <c r="E1694" s="236" t="s">
        <v>8</v>
      </c>
      <c r="F1694" s="245" t="s">
        <v>1674</v>
      </c>
      <c r="G1694" s="245" t="s">
        <v>1685</v>
      </c>
      <c r="H1694" s="246" t="s">
        <v>1586</v>
      </c>
      <c r="I1694" s="239" t="s">
        <v>1659</v>
      </c>
    </row>
    <row r="1695" spans="1:9" s="218" customFormat="1" x14ac:dyDescent="0.3">
      <c r="A1695" s="467" t="s">
        <v>1616</v>
      </c>
      <c r="B1695" s="467"/>
      <c r="C1695" s="467"/>
      <c r="D1695" s="467"/>
      <c r="E1695" s="467"/>
      <c r="F1695" s="467"/>
      <c r="G1695" s="467"/>
      <c r="H1695" s="467"/>
      <c r="I1695" s="467"/>
    </row>
    <row r="1696" spans="1:9" s="218" customFormat="1" x14ac:dyDescent="0.3">
      <c r="A1696" s="467" t="s">
        <v>1686</v>
      </c>
      <c r="B1696" s="467"/>
      <c r="C1696" s="467"/>
      <c r="D1696" s="467"/>
      <c r="E1696" s="467"/>
      <c r="F1696" s="467"/>
      <c r="G1696" s="467"/>
      <c r="H1696" s="467"/>
      <c r="I1696" s="467"/>
    </row>
    <row r="1697" spans="1:9" s="218" customFormat="1" x14ac:dyDescent="0.3">
      <c r="A1697" s="460" t="s">
        <v>1687</v>
      </c>
      <c r="B1697" s="460"/>
      <c r="C1697" s="460"/>
      <c r="D1697" s="460"/>
      <c r="E1697" s="460"/>
      <c r="F1697" s="460"/>
      <c r="G1697" s="460"/>
      <c r="H1697" s="460"/>
      <c r="I1697" s="203"/>
    </row>
    <row r="1698" spans="1:9" x14ac:dyDescent="0.3">
      <c r="A1698" s="31" t="s">
        <v>0</v>
      </c>
      <c r="B1698" s="31" t="s">
        <v>1</v>
      </c>
      <c r="C1698" s="32" t="s">
        <v>13</v>
      </c>
      <c r="D1698" s="306" t="s">
        <v>2</v>
      </c>
      <c r="E1698" s="31" t="s">
        <v>3</v>
      </c>
      <c r="F1698" s="31" t="s">
        <v>4</v>
      </c>
      <c r="G1698" s="31" t="s">
        <v>5</v>
      </c>
      <c r="H1698" s="31" t="s">
        <v>6</v>
      </c>
      <c r="I1698" s="31" t="s">
        <v>7</v>
      </c>
    </row>
    <row r="1699" spans="1:9" s="218" customFormat="1" ht="57" customHeight="1" x14ac:dyDescent="0.3">
      <c r="A1699" s="247">
        <v>1</v>
      </c>
      <c r="B1699" s="248" t="s">
        <v>1688</v>
      </c>
      <c r="C1699" s="237" t="s">
        <v>1715</v>
      </c>
      <c r="D1699" s="335" t="str">
        <f>+C1699</f>
        <v>10,700.00 บาท</v>
      </c>
      <c r="E1699" s="236" t="s">
        <v>8</v>
      </c>
      <c r="F1699" s="245" t="s">
        <v>1732</v>
      </c>
      <c r="G1699" s="245" t="s">
        <v>1753</v>
      </c>
      <c r="H1699" s="238" t="s">
        <v>1586</v>
      </c>
      <c r="I1699" s="239" t="s">
        <v>1689</v>
      </c>
    </row>
    <row r="1700" spans="1:9" s="218" customFormat="1" ht="57" customHeight="1" x14ac:dyDescent="0.3">
      <c r="A1700" s="241" t="s">
        <v>1622</v>
      </c>
      <c r="B1700" s="248" t="s">
        <v>1690</v>
      </c>
      <c r="C1700" s="237" t="s">
        <v>1716</v>
      </c>
      <c r="D1700" s="335" t="str">
        <f t="shared" ref="D1700:D1719" si="234">+C1700</f>
        <v>1,028.65 บาท</v>
      </c>
      <c r="E1700" s="236" t="s">
        <v>8</v>
      </c>
      <c r="F1700" s="245" t="s">
        <v>1733</v>
      </c>
      <c r="G1700" s="245" t="s">
        <v>1754</v>
      </c>
      <c r="H1700" s="238" t="s">
        <v>1586</v>
      </c>
      <c r="I1700" s="239" t="s">
        <v>1691</v>
      </c>
    </row>
    <row r="1701" spans="1:9" s="218" customFormat="1" ht="57" customHeight="1" x14ac:dyDescent="0.3">
      <c r="A1701" s="247">
        <v>3</v>
      </c>
      <c r="B1701" s="248" t="s">
        <v>1690</v>
      </c>
      <c r="C1701" s="237" t="s">
        <v>1717</v>
      </c>
      <c r="D1701" s="335" t="str">
        <f t="shared" si="234"/>
        <v>883.50 บาท</v>
      </c>
      <c r="E1701" s="236" t="s">
        <v>8</v>
      </c>
      <c r="F1701" s="245" t="s">
        <v>1734</v>
      </c>
      <c r="G1701" s="245" t="s">
        <v>1755</v>
      </c>
      <c r="H1701" s="238" t="s">
        <v>1586</v>
      </c>
      <c r="I1701" s="239" t="s">
        <v>1692</v>
      </c>
    </row>
    <row r="1702" spans="1:9" s="218" customFormat="1" ht="57" customHeight="1" x14ac:dyDescent="0.3">
      <c r="A1702" s="241" t="s">
        <v>1628</v>
      </c>
      <c r="B1702" s="248" t="s">
        <v>1690</v>
      </c>
      <c r="C1702" s="237" t="s">
        <v>1718</v>
      </c>
      <c r="D1702" s="335" t="str">
        <f t="shared" si="234"/>
        <v>1,929.85 บาท</v>
      </c>
      <c r="E1702" s="236" t="s">
        <v>8</v>
      </c>
      <c r="F1702" s="245" t="s">
        <v>1735</v>
      </c>
      <c r="G1702" s="245" t="s">
        <v>1756</v>
      </c>
      <c r="H1702" s="238" t="s">
        <v>1586</v>
      </c>
      <c r="I1702" s="239" t="s">
        <v>1693</v>
      </c>
    </row>
    <row r="1703" spans="1:9" s="218" customFormat="1" ht="57" customHeight="1" x14ac:dyDescent="0.3">
      <c r="A1703" s="247">
        <v>5</v>
      </c>
      <c r="B1703" s="248" t="s">
        <v>1694</v>
      </c>
      <c r="C1703" s="237" t="s">
        <v>1719</v>
      </c>
      <c r="D1703" s="335" t="str">
        <f t="shared" si="234"/>
        <v>696.00 บาท</v>
      </c>
      <c r="E1703" s="236" t="s">
        <v>8</v>
      </c>
      <c r="F1703" s="245" t="s">
        <v>1736</v>
      </c>
      <c r="G1703" s="245" t="s">
        <v>1757</v>
      </c>
      <c r="H1703" s="238" t="s">
        <v>1586</v>
      </c>
      <c r="I1703" s="239" t="s">
        <v>1695</v>
      </c>
    </row>
    <row r="1704" spans="1:9" s="218" customFormat="1" ht="57" customHeight="1" x14ac:dyDescent="0.3">
      <c r="A1704" s="241" t="s">
        <v>1633</v>
      </c>
      <c r="B1704" s="248" t="s">
        <v>16</v>
      </c>
      <c r="C1704" s="237" t="s">
        <v>1660</v>
      </c>
      <c r="D1704" s="335" t="str">
        <f t="shared" si="234"/>
        <v>680.00 บาท</v>
      </c>
      <c r="E1704" s="236" t="s">
        <v>8</v>
      </c>
      <c r="F1704" s="245" t="s">
        <v>1737</v>
      </c>
      <c r="G1704" s="245" t="s">
        <v>1763</v>
      </c>
      <c r="H1704" s="238" t="s">
        <v>1586</v>
      </c>
      <c r="I1704" s="239" t="s">
        <v>1696</v>
      </c>
    </row>
    <row r="1705" spans="1:9" s="218" customFormat="1" ht="57" customHeight="1" x14ac:dyDescent="0.3">
      <c r="A1705" s="241" t="s">
        <v>1635</v>
      </c>
      <c r="B1705" s="248" t="s">
        <v>1688</v>
      </c>
      <c r="C1705" s="237" t="s">
        <v>1720</v>
      </c>
      <c r="D1705" s="335" t="str">
        <f>+C1705</f>
        <v>15,643.40 บาท</v>
      </c>
      <c r="E1705" s="236" t="s">
        <v>8</v>
      </c>
      <c r="F1705" s="245" t="s">
        <v>1738</v>
      </c>
      <c r="G1705" s="245" t="s">
        <v>1758</v>
      </c>
      <c r="H1705" s="238" t="s">
        <v>1586</v>
      </c>
      <c r="I1705" s="239" t="s">
        <v>1697</v>
      </c>
    </row>
    <row r="1706" spans="1:9" s="218" customFormat="1" ht="57" customHeight="1" x14ac:dyDescent="0.3">
      <c r="A1706" s="247">
        <v>8</v>
      </c>
      <c r="B1706" s="248" t="s">
        <v>1694</v>
      </c>
      <c r="C1706" s="237" t="s">
        <v>29</v>
      </c>
      <c r="D1706" s="335" t="str">
        <f t="shared" si="234"/>
        <v>1,700.00 บาท</v>
      </c>
      <c r="E1706" s="236" t="s">
        <v>8</v>
      </c>
      <c r="F1706" s="245" t="s">
        <v>1739</v>
      </c>
      <c r="G1706" s="245" t="s">
        <v>1759</v>
      </c>
      <c r="H1706" s="238" t="s">
        <v>1586</v>
      </c>
      <c r="I1706" s="239" t="s">
        <v>1698</v>
      </c>
    </row>
    <row r="1707" spans="1:9" s="218" customFormat="1" ht="57" customHeight="1" x14ac:dyDescent="0.3">
      <c r="A1707" s="241" t="s">
        <v>1640</v>
      </c>
      <c r="B1707" s="248" t="s">
        <v>1690</v>
      </c>
      <c r="C1707" s="237" t="s">
        <v>1721</v>
      </c>
      <c r="D1707" s="335" t="str">
        <f t="shared" si="234"/>
        <v>904.50 บาท</v>
      </c>
      <c r="E1707" s="236" t="s">
        <v>8</v>
      </c>
      <c r="F1707" s="245" t="s">
        <v>1740</v>
      </c>
      <c r="G1707" s="245" t="s">
        <v>1760</v>
      </c>
      <c r="H1707" s="238" t="s">
        <v>1586</v>
      </c>
      <c r="I1707" s="239" t="s">
        <v>1699</v>
      </c>
    </row>
    <row r="1708" spans="1:9" s="218" customFormat="1" ht="57" customHeight="1" x14ac:dyDescent="0.3">
      <c r="A1708" s="247">
        <v>10</v>
      </c>
      <c r="B1708" s="248" t="s">
        <v>1537</v>
      </c>
      <c r="C1708" s="237" t="s">
        <v>1722</v>
      </c>
      <c r="D1708" s="335" t="str">
        <f>+C1708</f>
        <v>445.00 บาท</v>
      </c>
      <c r="E1708" s="236" t="s">
        <v>8</v>
      </c>
      <c r="F1708" s="245" t="s">
        <v>1741</v>
      </c>
      <c r="G1708" s="245" t="s">
        <v>1761</v>
      </c>
      <c r="H1708" s="238" t="s">
        <v>1586</v>
      </c>
      <c r="I1708" s="239" t="s">
        <v>1700</v>
      </c>
    </row>
    <row r="1709" spans="1:9" s="218" customFormat="1" ht="57" customHeight="1" x14ac:dyDescent="0.3">
      <c r="A1709" s="241" t="s">
        <v>1644</v>
      </c>
      <c r="B1709" s="248" t="s">
        <v>16</v>
      </c>
      <c r="C1709" s="237" t="s">
        <v>312</v>
      </c>
      <c r="D1709" s="335" t="str">
        <f>+C1709</f>
        <v>440.00 บาท</v>
      </c>
      <c r="E1709" s="236" t="s">
        <v>8</v>
      </c>
      <c r="F1709" s="245" t="s">
        <v>1742</v>
      </c>
      <c r="G1709" s="245" t="s">
        <v>1762</v>
      </c>
      <c r="H1709" s="238" t="s">
        <v>1586</v>
      </c>
      <c r="I1709" s="239" t="s">
        <v>1701</v>
      </c>
    </row>
    <row r="1710" spans="1:9" s="218" customFormat="1" ht="57" customHeight="1" x14ac:dyDescent="0.3">
      <c r="A1710" s="247">
        <v>12</v>
      </c>
      <c r="B1710" s="248" t="s">
        <v>1702</v>
      </c>
      <c r="C1710" s="237" t="s">
        <v>1723</v>
      </c>
      <c r="D1710" s="335" t="str">
        <f t="shared" si="234"/>
        <v>2,600.00 บาท</v>
      </c>
      <c r="E1710" s="236" t="s">
        <v>8</v>
      </c>
      <c r="F1710" s="245" t="s">
        <v>1743</v>
      </c>
      <c r="G1710" s="245" t="s">
        <v>1764</v>
      </c>
      <c r="H1710" s="249" t="s">
        <v>1586</v>
      </c>
      <c r="I1710" s="239" t="s">
        <v>1703</v>
      </c>
    </row>
    <row r="1711" spans="1:9" s="218" customFormat="1" ht="57" customHeight="1" x14ac:dyDescent="0.3">
      <c r="A1711" s="241" t="s">
        <v>1648</v>
      </c>
      <c r="B1711" s="248" t="s">
        <v>1690</v>
      </c>
      <c r="C1711" s="237" t="s">
        <v>1724</v>
      </c>
      <c r="D1711" s="335" t="str">
        <f t="shared" si="234"/>
        <v>1,751.71 บาท</v>
      </c>
      <c r="E1711" s="236" t="s">
        <v>8</v>
      </c>
      <c r="F1711" s="245" t="s">
        <v>1744</v>
      </c>
      <c r="G1711" s="245" t="s">
        <v>1765</v>
      </c>
      <c r="H1711" s="238" t="s">
        <v>1586</v>
      </c>
      <c r="I1711" s="239" t="s">
        <v>1704</v>
      </c>
    </row>
    <row r="1712" spans="1:9" s="218" customFormat="1" ht="57" customHeight="1" x14ac:dyDescent="0.3">
      <c r="A1712" s="247">
        <v>14</v>
      </c>
      <c r="B1712" s="248" t="s">
        <v>1690</v>
      </c>
      <c r="C1712" s="237" t="s">
        <v>1725</v>
      </c>
      <c r="D1712" s="335" t="str">
        <f t="shared" si="234"/>
        <v>385.97 บาท</v>
      </c>
      <c r="E1712" s="236" t="s">
        <v>8</v>
      </c>
      <c r="F1712" s="245" t="s">
        <v>1745</v>
      </c>
      <c r="G1712" s="245" t="s">
        <v>1766</v>
      </c>
      <c r="H1712" s="238" t="s">
        <v>1586</v>
      </c>
      <c r="I1712" s="239" t="s">
        <v>1705</v>
      </c>
    </row>
    <row r="1713" spans="1:9" s="218" customFormat="1" ht="57" customHeight="1" x14ac:dyDescent="0.3">
      <c r="A1713" s="241" t="s">
        <v>1653</v>
      </c>
      <c r="B1713" s="248" t="s">
        <v>16</v>
      </c>
      <c r="C1713" s="237" t="s">
        <v>1726</v>
      </c>
      <c r="D1713" s="335" t="str">
        <f t="shared" si="234"/>
        <v>2,352.00 บาท</v>
      </c>
      <c r="E1713" s="236" t="s">
        <v>8</v>
      </c>
      <c r="F1713" s="245" t="s">
        <v>1746</v>
      </c>
      <c r="G1713" s="245" t="s">
        <v>1767</v>
      </c>
      <c r="H1713" s="238" t="s">
        <v>1586</v>
      </c>
      <c r="I1713" s="239" t="s">
        <v>1706</v>
      </c>
    </row>
    <row r="1714" spans="1:9" s="218" customFormat="1" ht="57" customHeight="1" x14ac:dyDescent="0.3">
      <c r="A1714" s="247">
        <v>16</v>
      </c>
      <c r="B1714" s="248" t="s">
        <v>1690</v>
      </c>
      <c r="C1714" s="237" t="s">
        <v>1727</v>
      </c>
      <c r="D1714" s="335" t="str">
        <f t="shared" si="234"/>
        <v>872.70 บาท</v>
      </c>
      <c r="E1714" s="236" t="s">
        <v>8</v>
      </c>
      <c r="F1714" s="245" t="s">
        <v>1747</v>
      </c>
      <c r="G1714" s="245" t="s">
        <v>1768</v>
      </c>
      <c r="H1714" s="238" t="s">
        <v>1586</v>
      </c>
      <c r="I1714" s="239" t="s">
        <v>1707</v>
      </c>
    </row>
    <row r="1715" spans="1:9" s="218" customFormat="1" ht="57" customHeight="1" x14ac:dyDescent="0.3">
      <c r="A1715" s="241" t="s">
        <v>1657</v>
      </c>
      <c r="B1715" s="248" t="s">
        <v>1690</v>
      </c>
      <c r="C1715" s="237" t="s">
        <v>1728</v>
      </c>
      <c r="D1715" s="335" t="str">
        <f t="shared" si="234"/>
        <v>1,018.15 บาท</v>
      </c>
      <c r="E1715" s="236" t="s">
        <v>8</v>
      </c>
      <c r="F1715" s="245" t="s">
        <v>1748</v>
      </c>
      <c r="G1715" s="245" t="s">
        <v>1769</v>
      </c>
      <c r="H1715" s="249" t="s">
        <v>1586</v>
      </c>
      <c r="I1715" s="250" t="s">
        <v>1708</v>
      </c>
    </row>
    <row r="1716" spans="1:9" s="218" customFormat="1" ht="57" customHeight="1" x14ac:dyDescent="0.3">
      <c r="A1716" s="247">
        <v>18</v>
      </c>
      <c r="B1716" s="248" t="s">
        <v>1690</v>
      </c>
      <c r="C1716" s="237" t="s">
        <v>1729</v>
      </c>
      <c r="D1716" s="335" t="str">
        <f t="shared" si="234"/>
        <v>886.50 บาท</v>
      </c>
      <c r="E1716" s="236" t="s">
        <v>8</v>
      </c>
      <c r="F1716" s="245" t="s">
        <v>1749</v>
      </c>
      <c r="G1716" s="245" t="s">
        <v>1770</v>
      </c>
      <c r="H1716" s="238" t="s">
        <v>1586</v>
      </c>
      <c r="I1716" s="239" t="s">
        <v>1709</v>
      </c>
    </row>
    <row r="1717" spans="1:9" s="218" customFormat="1" ht="57" customHeight="1" x14ac:dyDescent="0.3">
      <c r="A1717" s="241" t="s">
        <v>1710</v>
      </c>
      <c r="B1717" s="248" t="s">
        <v>1690</v>
      </c>
      <c r="C1717" s="237" t="s">
        <v>1730</v>
      </c>
      <c r="D1717" s="335" t="str">
        <f t="shared" si="234"/>
        <v>1,100 บาท</v>
      </c>
      <c r="E1717" s="236" t="s">
        <v>8</v>
      </c>
      <c r="F1717" s="251" t="s">
        <v>1750</v>
      </c>
      <c r="G1717" s="251" t="s">
        <v>1771</v>
      </c>
      <c r="H1717" s="249" t="s">
        <v>1586</v>
      </c>
      <c r="I1717" s="239" t="s">
        <v>1711</v>
      </c>
    </row>
    <row r="1718" spans="1:9" s="218" customFormat="1" ht="57" customHeight="1" x14ac:dyDescent="0.3">
      <c r="A1718" s="247">
        <v>20</v>
      </c>
      <c r="B1718" s="248" t="s">
        <v>16</v>
      </c>
      <c r="C1718" s="237" t="s">
        <v>1731</v>
      </c>
      <c r="D1718" s="335" t="str">
        <f t="shared" si="234"/>
        <v>625.00 บาท</v>
      </c>
      <c r="E1718" s="236" t="s">
        <v>8</v>
      </c>
      <c r="F1718" s="245" t="s">
        <v>1751</v>
      </c>
      <c r="G1718" s="245" t="s">
        <v>1772</v>
      </c>
      <c r="H1718" s="249" t="s">
        <v>1586</v>
      </c>
      <c r="I1718" s="239" t="s">
        <v>1712</v>
      </c>
    </row>
    <row r="1719" spans="1:9" s="218" customFormat="1" ht="57" customHeight="1" x14ac:dyDescent="0.3">
      <c r="A1719" s="241" t="s">
        <v>1713</v>
      </c>
      <c r="B1719" s="248" t="s">
        <v>16</v>
      </c>
      <c r="C1719" s="237" t="s">
        <v>318</v>
      </c>
      <c r="D1719" s="335" t="str">
        <f t="shared" si="234"/>
        <v>4,500.00 บาท</v>
      </c>
      <c r="E1719" s="236" t="s">
        <v>8</v>
      </c>
      <c r="F1719" s="245" t="s">
        <v>1752</v>
      </c>
      <c r="G1719" s="245" t="s">
        <v>1773</v>
      </c>
      <c r="H1719" s="238" t="s">
        <v>1586</v>
      </c>
      <c r="I1719" s="239" t="s">
        <v>1714</v>
      </c>
    </row>
    <row r="1720" spans="1:9" s="218" customFormat="1" x14ac:dyDescent="0.3">
      <c r="A1720" s="458" t="s">
        <v>1774</v>
      </c>
      <c r="B1720" s="458"/>
      <c r="C1720" s="458"/>
      <c r="D1720" s="458"/>
      <c r="E1720" s="458"/>
      <c r="F1720" s="458"/>
      <c r="G1720" s="458"/>
      <c r="H1720" s="458"/>
      <c r="I1720" s="458"/>
    </row>
    <row r="1721" spans="1:9" s="218" customFormat="1" x14ac:dyDescent="0.3">
      <c r="A1721" s="458" t="s">
        <v>1775</v>
      </c>
      <c r="B1721" s="458"/>
      <c r="C1721" s="458"/>
      <c r="D1721" s="458"/>
      <c r="E1721" s="458"/>
      <c r="F1721" s="458"/>
      <c r="G1721" s="458"/>
      <c r="H1721" s="458"/>
      <c r="I1721" s="458"/>
    </row>
    <row r="1722" spans="1:9" s="218" customFormat="1" x14ac:dyDescent="0.3">
      <c r="A1722" s="460" t="s">
        <v>1776</v>
      </c>
      <c r="B1722" s="460"/>
      <c r="C1722" s="460"/>
      <c r="D1722" s="460"/>
      <c r="E1722" s="460"/>
      <c r="F1722" s="460"/>
      <c r="G1722" s="460"/>
      <c r="H1722" s="460"/>
      <c r="I1722" s="460"/>
    </row>
    <row r="1723" spans="1:9" x14ac:dyDescent="0.3">
      <c r="A1723" s="31" t="s">
        <v>0</v>
      </c>
      <c r="B1723" s="31" t="s">
        <v>1</v>
      </c>
      <c r="C1723" s="32" t="s">
        <v>13</v>
      </c>
      <c r="D1723" s="306" t="s">
        <v>2</v>
      </c>
      <c r="E1723" s="31" t="s">
        <v>3</v>
      </c>
      <c r="F1723" s="31" t="s">
        <v>4</v>
      </c>
      <c r="G1723" s="31" t="s">
        <v>5</v>
      </c>
      <c r="H1723" s="31" t="s">
        <v>6</v>
      </c>
      <c r="I1723" s="31" t="s">
        <v>7</v>
      </c>
    </row>
    <row r="1724" spans="1:9" s="218" customFormat="1" x14ac:dyDescent="0.3">
      <c r="A1724" s="109">
        <v>1</v>
      </c>
      <c r="B1724" s="252" t="s">
        <v>1777</v>
      </c>
      <c r="C1724" s="358" t="s">
        <v>1858</v>
      </c>
      <c r="D1724" s="105" t="s">
        <v>1858</v>
      </c>
      <c r="E1724" s="253" t="s">
        <v>17</v>
      </c>
      <c r="F1724" s="260" t="s">
        <v>1778</v>
      </c>
      <c r="G1724" s="260" t="s">
        <v>1778</v>
      </c>
      <c r="H1724" s="253" t="s">
        <v>1856</v>
      </c>
      <c r="I1724" s="253" t="s">
        <v>1859</v>
      </c>
    </row>
    <row r="1725" spans="1:9" s="218" customFormat="1" x14ac:dyDescent="0.3">
      <c r="A1725" s="112"/>
      <c r="B1725" s="254"/>
      <c r="C1725" s="256"/>
      <c r="D1725" s="336"/>
      <c r="E1725" s="256"/>
      <c r="F1725" s="20" t="s">
        <v>19</v>
      </c>
      <c r="G1725" s="20" t="s">
        <v>20</v>
      </c>
      <c r="H1725" s="256" t="s">
        <v>1857</v>
      </c>
      <c r="I1725" s="256" t="s">
        <v>1784</v>
      </c>
    </row>
    <row r="1726" spans="1:9" s="218" customFormat="1" x14ac:dyDescent="0.3">
      <c r="A1726" s="112"/>
      <c r="B1726" s="254"/>
      <c r="C1726" s="256"/>
      <c r="D1726" s="336"/>
      <c r="E1726" s="256"/>
      <c r="F1726" s="261" t="str">
        <f>+D1724</f>
        <v>4,000.00 บาท</v>
      </c>
      <c r="G1726" s="261" t="str">
        <f>+F1726</f>
        <v>4,000.00 บาท</v>
      </c>
      <c r="H1726" s="256"/>
      <c r="I1726" s="256"/>
    </row>
    <row r="1727" spans="1:9" s="218" customFormat="1" x14ac:dyDescent="0.3">
      <c r="A1727" s="109">
        <v>2</v>
      </c>
      <c r="B1727" s="252" t="s">
        <v>1785</v>
      </c>
      <c r="C1727" s="358" t="s">
        <v>1860</v>
      </c>
      <c r="D1727" s="105" t="s">
        <v>1860</v>
      </c>
      <c r="E1727" s="253" t="s">
        <v>17</v>
      </c>
      <c r="F1727" s="260" t="s">
        <v>1786</v>
      </c>
      <c r="G1727" s="260" t="s">
        <v>1786</v>
      </c>
      <c r="H1727" s="253" t="s">
        <v>1856</v>
      </c>
      <c r="I1727" s="253" t="s">
        <v>1780</v>
      </c>
    </row>
    <row r="1728" spans="1:9" s="218" customFormat="1" x14ac:dyDescent="0.3">
      <c r="A1728" s="112"/>
      <c r="B1728" s="254"/>
      <c r="C1728" s="256"/>
      <c r="D1728" s="336"/>
      <c r="E1728" s="256"/>
      <c r="F1728" s="20" t="s">
        <v>19</v>
      </c>
      <c r="G1728" s="20" t="s">
        <v>20</v>
      </c>
      <c r="H1728" s="256" t="s">
        <v>1857</v>
      </c>
      <c r="I1728" s="256" t="s">
        <v>1787</v>
      </c>
    </row>
    <row r="1729" spans="1:9" s="218" customFormat="1" x14ac:dyDescent="0.3">
      <c r="A1729" s="112"/>
      <c r="B1729" s="254"/>
      <c r="C1729" s="256"/>
      <c r="D1729" s="336"/>
      <c r="E1729" s="256"/>
      <c r="F1729" s="261" t="str">
        <f>+D1727</f>
        <v>5,926.00 บาท</v>
      </c>
      <c r="G1729" s="261" t="str">
        <f>+F1729</f>
        <v>5,926.00 บาท</v>
      </c>
      <c r="H1729" s="256"/>
      <c r="I1729" s="256" t="s">
        <v>1788</v>
      </c>
    </row>
    <row r="1730" spans="1:9" s="218" customFormat="1" x14ac:dyDescent="0.3">
      <c r="A1730" s="109">
        <v>3</v>
      </c>
      <c r="B1730" s="252" t="s">
        <v>1785</v>
      </c>
      <c r="C1730" s="358" t="s">
        <v>1861</v>
      </c>
      <c r="D1730" s="105" t="s">
        <v>1861</v>
      </c>
      <c r="E1730" s="253" t="s">
        <v>17</v>
      </c>
      <c r="F1730" s="260" t="s">
        <v>1786</v>
      </c>
      <c r="G1730" s="260" t="s">
        <v>1786</v>
      </c>
      <c r="H1730" s="253" t="s">
        <v>1779</v>
      </c>
      <c r="I1730" s="253" t="s">
        <v>1780</v>
      </c>
    </row>
    <row r="1731" spans="1:9" s="218" customFormat="1" x14ac:dyDescent="0.3">
      <c r="A1731" s="112"/>
      <c r="B1731" s="254"/>
      <c r="C1731" s="256"/>
      <c r="D1731" s="336"/>
      <c r="E1731" s="256"/>
      <c r="F1731" s="20" t="s">
        <v>19</v>
      </c>
      <c r="G1731" s="20" t="s">
        <v>20</v>
      </c>
      <c r="H1731" s="256" t="s">
        <v>1781</v>
      </c>
      <c r="I1731" s="256" t="s">
        <v>1789</v>
      </c>
    </row>
    <row r="1732" spans="1:9" s="221" customFormat="1" x14ac:dyDescent="0.3">
      <c r="A1732" s="114"/>
      <c r="B1732" s="257"/>
      <c r="C1732" s="259"/>
      <c r="D1732" s="268"/>
      <c r="E1732" s="259"/>
      <c r="F1732" s="269" t="str">
        <f>+D1730</f>
        <v>897.90 บาท</v>
      </c>
      <c r="G1732" s="269" t="str">
        <f>+F1732</f>
        <v>897.90 บาท</v>
      </c>
      <c r="H1732" s="259" t="s">
        <v>1783</v>
      </c>
      <c r="I1732" s="259" t="s">
        <v>1790</v>
      </c>
    </row>
    <row r="1733" spans="1:9" s="218" customFormat="1" x14ac:dyDescent="0.3">
      <c r="A1733" s="112">
        <v>4</v>
      </c>
      <c r="B1733" s="254" t="s">
        <v>1791</v>
      </c>
      <c r="C1733" s="359" t="s">
        <v>1862</v>
      </c>
      <c r="D1733" s="262" t="s">
        <v>1862</v>
      </c>
      <c r="E1733" s="256" t="s">
        <v>17</v>
      </c>
      <c r="F1733" s="255" t="s">
        <v>1786</v>
      </c>
      <c r="G1733" s="255" t="s">
        <v>1786</v>
      </c>
      <c r="H1733" s="256" t="s">
        <v>1779</v>
      </c>
      <c r="I1733" s="256" t="s">
        <v>1780</v>
      </c>
    </row>
    <row r="1734" spans="1:9" s="218" customFormat="1" x14ac:dyDescent="0.3">
      <c r="A1734" s="112"/>
      <c r="B1734" s="254"/>
      <c r="C1734" s="360"/>
      <c r="D1734" s="336"/>
      <c r="E1734" s="256"/>
      <c r="F1734" s="20" t="s">
        <v>19</v>
      </c>
      <c r="G1734" s="20" t="s">
        <v>20</v>
      </c>
      <c r="H1734" s="256" t="s">
        <v>1781</v>
      </c>
      <c r="I1734" s="256" t="s">
        <v>1792</v>
      </c>
    </row>
    <row r="1735" spans="1:9" s="221" customFormat="1" x14ac:dyDescent="0.3">
      <c r="A1735" s="114"/>
      <c r="B1735" s="257"/>
      <c r="C1735" s="361"/>
      <c r="D1735" s="268"/>
      <c r="E1735" s="259"/>
      <c r="F1735" s="269" t="str">
        <f>+D1733</f>
        <v>445.35 บาท</v>
      </c>
      <c r="G1735" s="269" t="str">
        <f>+F1735</f>
        <v>445.35 บาท</v>
      </c>
      <c r="H1735" s="259" t="s">
        <v>1783</v>
      </c>
      <c r="I1735" s="259" t="s">
        <v>1793</v>
      </c>
    </row>
    <row r="1736" spans="1:9" s="218" customFormat="1" x14ac:dyDescent="0.3">
      <c r="A1736" s="112">
        <v>5</v>
      </c>
      <c r="B1736" s="254" t="s">
        <v>1791</v>
      </c>
      <c r="C1736" s="362" t="s">
        <v>1862</v>
      </c>
      <c r="D1736" s="262" t="s">
        <v>1862</v>
      </c>
      <c r="E1736" s="256" t="s">
        <v>17</v>
      </c>
      <c r="F1736" s="255" t="s">
        <v>1786</v>
      </c>
      <c r="G1736" s="255" t="s">
        <v>1786</v>
      </c>
      <c r="H1736" s="256" t="s">
        <v>1779</v>
      </c>
      <c r="I1736" s="256" t="s">
        <v>1780</v>
      </c>
    </row>
    <row r="1737" spans="1:9" s="218" customFormat="1" x14ac:dyDescent="0.3">
      <c r="A1737" s="112"/>
      <c r="B1737" s="254"/>
      <c r="C1737" s="256"/>
      <c r="D1737" s="336"/>
      <c r="E1737" s="256"/>
      <c r="F1737" s="20" t="s">
        <v>19</v>
      </c>
      <c r="G1737" s="20" t="s">
        <v>20</v>
      </c>
      <c r="H1737" s="256" t="s">
        <v>1781</v>
      </c>
      <c r="I1737" s="256" t="s">
        <v>1794</v>
      </c>
    </row>
    <row r="1738" spans="1:9" s="221" customFormat="1" x14ac:dyDescent="0.3">
      <c r="A1738" s="114"/>
      <c r="B1738" s="257"/>
      <c r="C1738" s="259"/>
      <c r="D1738" s="268"/>
      <c r="E1738" s="259"/>
      <c r="F1738" s="269" t="str">
        <f>+D1736</f>
        <v>445.35 บาท</v>
      </c>
      <c r="G1738" s="258">
        <v>9</v>
      </c>
      <c r="H1738" s="259" t="s">
        <v>1783</v>
      </c>
      <c r="I1738" s="259" t="s">
        <v>1793</v>
      </c>
    </row>
    <row r="1739" spans="1:9" s="218" customFormat="1" x14ac:dyDescent="0.3">
      <c r="A1739" s="112">
        <v>6</v>
      </c>
      <c r="B1739" s="254" t="s">
        <v>1795</v>
      </c>
      <c r="C1739" s="359" t="s">
        <v>87</v>
      </c>
      <c r="D1739" s="262" t="s">
        <v>87</v>
      </c>
      <c r="E1739" s="256" t="s">
        <v>17</v>
      </c>
      <c r="F1739" s="255" t="s">
        <v>1786</v>
      </c>
      <c r="G1739" s="255" t="s">
        <v>1786</v>
      </c>
      <c r="H1739" s="256" t="s">
        <v>1779</v>
      </c>
      <c r="I1739" s="256" t="s">
        <v>1780</v>
      </c>
    </row>
    <row r="1740" spans="1:9" s="218" customFormat="1" x14ac:dyDescent="0.3">
      <c r="A1740" s="112"/>
      <c r="B1740" s="254"/>
      <c r="C1740" s="360"/>
      <c r="D1740" s="336"/>
      <c r="E1740" s="256"/>
      <c r="F1740" s="20" t="s">
        <v>19</v>
      </c>
      <c r="G1740" s="20" t="s">
        <v>20</v>
      </c>
      <c r="H1740" s="256" t="s">
        <v>1781</v>
      </c>
      <c r="I1740" s="256" t="s">
        <v>1796</v>
      </c>
    </row>
    <row r="1741" spans="1:9" s="221" customFormat="1" x14ac:dyDescent="0.3">
      <c r="A1741" s="114"/>
      <c r="B1741" s="257"/>
      <c r="C1741" s="361"/>
      <c r="D1741" s="268"/>
      <c r="E1741" s="259"/>
      <c r="F1741" s="269" t="str">
        <f>+D1739</f>
        <v>1,050.00 บาท</v>
      </c>
      <c r="G1741" s="269" t="str">
        <f>+F1741</f>
        <v>1,050.00 บาท</v>
      </c>
      <c r="H1741" s="259" t="s">
        <v>1783</v>
      </c>
      <c r="I1741" s="259" t="s">
        <v>1788</v>
      </c>
    </row>
    <row r="1742" spans="1:9" s="218" customFormat="1" x14ac:dyDescent="0.3">
      <c r="A1742" s="112">
        <v>7</v>
      </c>
      <c r="B1742" s="254" t="s">
        <v>1797</v>
      </c>
      <c r="C1742" s="362" t="s">
        <v>1473</v>
      </c>
      <c r="D1742" s="262" t="s">
        <v>1473</v>
      </c>
      <c r="E1742" s="256" t="s">
        <v>17</v>
      </c>
      <c r="F1742" s="255" t="s">
        <v>1882</v>
      </c>
      <c r="G1742" s="255" t="s">
        <v>1882</v>
      </c>
      <c r="H1742" s="256" t="s">
        <v>1779</v>
      </c>
      <c r="I1742" s="256" t="s">
        <v>1780</v>
      </c>
    </row>
    <row r="1743" spans="1:9" s="218" customFormat="1" x14ac:dyDescent="0.3">
      <c r="A1743" s="112"/>
      <c r="B1743" s="254"/>
      <c r="C1743" s="256"/>
      <c r="D1743" s="336"/>
      <c r="E1743" s="256"/>
      <c r="F1743" s="20" t="s">
        <v>19</v>
      </c>
      <c r="G1743" s="20" t="s">
        <v>20</v>
      </c>
      <c r="H1743" s="256" t="s">
        <v>1781</v>
      </c>
      <c r="I1743" s="256" t="s">
        <v>1798</v>
      </c>
    </row>
    <row r="1744" spans="1:9" s="221" customFormat="1" x14ac:dyDescent="0.3">
      <c r="A1744" s="114"/>
      <c r="B1744" s="257"/>
      <c r="C1744" s="259"/>
      <c r="D1744" s="268"/>
      <c r="E1744" s="259"/>
      <c r="F1744" s="269" t="str">
        <f>+D1742</f>
        <v>490.00 บาท</v>
      </c>
      <c r="G1744" s="269" t="str">
        <f>+F1744</f>
        <v>490.00 บาท</v>
      </c>
      <c r="H1744" s="259" t="s">
        <v>1783</v>
      </c>
      <c r="I1744" s="259" t="s">
        <v>1790</v>
      </c>
    </row>
    <row r="1745" spans="1:9" s="218" customFormat="1" x14ac:dyDescent="0.3">
      <c r="A1745" s="112">
        <v>8</v>
      </c>
      <c r="B1745" s="254" t="s">
        <v>1797</v>
      </c>
      <c r="C1745" s="362" t="s">
        <v>1566</v>
      </c>
      <c r="D1745" s="262" t="s">
        <v>1566</v>
      </c>
      <c r="E1745" s="256" t="s">
        <v>17</v>
      </c>
      <c r="F1745" s="255" t="s">
        <v>1799</v>
      </c>
      <c r="G1745" s="255" t="s">
        <v>1799</v>
      </c>
      <c r="H1745" s="256" t="s">
        <v>1779</v>
      </c>
      <c r="I1745" s="256" t="s">
        <v>1780</v>
      </c>
    </row>
    <row r="1746" spans="1:9" s="218" customFormat="1" x14ac:dyDescent="0.3">
      <c r="A1746" s="112"/>
      <c r="B1746" s="254"/>
      <c r="C1746" s="256"/>
      <c r="D1746" s="336"/>
      <c r="E1746" s="256"/>
      <c r="F1746" s="20" t="s">
        <v>19</v>
      </c>
      <c r="G1746" s="20" t="s">
        <v>20</v>
      </c>
      <c r="H1746" s="256" t="s">
        <v>1781</v>
      </c>
      <c r="I1746" s="256" t="s">
        <v>1798</v>
      </c>
    </row>
    <row r="1747" spans="1:9" s="218" customFormat="1" x14ac:dyDescent="0.3">
      <c r="A1747" s="112"/>
      <c r="B1747" s="254"/>
      <c r="C1747" s="256"/>
      <c r="D1747" s="336"/>
      <c r="E1747" s="256"/>
      <c r="F1747" s="261" t="str">
        <f>+D1745</f>
        <v>1,070.00 บาท</v>
      </c>
      <c r="G1747" s="261" t="str">
        <f>+F1747</f>
        <v>1,070.00 บาท</v>
      </c>
      <c r="H1747" s="256" t="s">
        <v>1783</v>
      </c>
      <c r="I1747" s="256" t="s">
        <v>1800</v>
      </c>
    </row>
    <row r="1748" spans="1:9" s="218" customFormat="1" x14ac:dyDescent="0.3">
      <c r="A1748" s="109">
        <v>9</v>
      </c>
      <c r="B1748" s="252" t="s">
        <v>1801</v>
      </c>
      <c r="C1748" s="358" t="s">
        <v>1863</v>
      </c>
      <c r="D1748" s="105" t="s">
        <v>1863</v>
      </c>
      <c r="E1748" s="253" t="s">
        <v>17</v>
      </c>
      <c r="F1748" s="260" t="s">
        <v>1883</v>
      </c>
      <c r="G1748" s="260" t="s">
        <v>1883</v>
      </c>
      <c r="H1748" s="253" t="s">
        <v>1779</v>
      </c>
      <c r="I1748" s="253" t="s">
        <v>1780</v>
      </c>
    </row>
    <row r="1749" spans="1:9" s="218" customFormat="1" x14ac:dyDescent="0.3">
      <c r="A1749" s="112"/>
      <c r="B1749" s="254"/>
      <c r="C1749" s="256"/>
      <c r="D1749" s="336"/>
      <c r="E1749" s="256"/>
      <c r="F1749" s="20" t="s">
        <v>19</v>
      </c>
      <c r="G1749" s="20" t="s">
        <v>20</v>
      </c>
      <c r="H1749" s="256" t="s">
        <v>1781</v>
      </c>
      <c r="I1749" s="256" t="s">
        <v>1782</v>
      </c>
    </row>
    <row r="1750" spans="1:9" s="221" customFormat="1" x14ac:dyDescent="0.3">
      <c r="A1750" s="114"/>
      <c r="B1750" s="257"/>
      <c r="C1750" s="259"/>
      <c r="D1750" s="268"/>
      <c r="E1750" s="259"/>
      <c r="F1750" s="269" t="str">
        <f>+D1748</f>
        <v>631.30 บาท</v>
      </c>
      <c r="G1750" s="269" t="str">
        <f>+F1750</f>
        <v>631.30 บาท</v>
      </c>
      <c r="H1750" s="259" t="s">
        <v>1783</v>
      </c>
      <c r="I1750" s="259" t="s">
        <v>1784</v>
      </c>
    </row>
    <row r="1751" spans="1:9" s="218" customFormat="1" x14ac:dyDescent="0.3">
      <c r="A1751" s="112">
        <v>10</v>
      </c>
      <c r="B1751" s="254" t="s">
        <v>16</v>
      </c>
      <c r="C1751" s="362" t="s">
        <v>316</v>
      </c>
      <c r="D1751" s="262" t="s">
        <v>316</v>
      </c>
      <c r="E1751" s="256" t="s">
        <v>17</v>
      </c>
      <c r="F1751" s="255" t="s">
        <v>1802</v>
      </c>
      <c r="G1751" s="255" t="s">
        <v>1802</v>
      </c>
      <c r="H1751" s="256" t="s">
        <v>1779</v>
      </c>
      <c r="I1751" s="256" t="s">
        <v>1780</v>
      </c>
    </row>
    <row r="1752" spans="1:9" s="218" customFormat="1" x14ac:dyDescent="0.3">
      <c r="A1752" s="112"/>
      <c r="B1752" s="254"/>
      <c r="C1752" s="256"/>
      <c r="D1752" s="336"/>
      <c r="E1752" s="256"/>
      <c r="F1752" s="20" t="s">
        <v>19</v>
      </c>
      <c r="G1752" s="20" t="s">
        <v>20</v>
      </c>
      <c r="H1752" s="256" t="s">
        <v>1781</v>
      </c>
      <c r="I1752" s="256" t="s">
        <v>1803</v>
      </c>
    </row>
    <row r="1753" spans="1:9" s="218" customFormat="1" x14ac:dyDescent="0.3">
      <c r="A1753" s="112"/>
      <c r="B1753" s="254"/>
      <c r="C1753" s="256"/>
      <c r="D1753" s="336"/>
      <c r="E1753" s="256"/>
      <c r="F1753" s="261" t="str">
        <f>+D1751</f>
        <v>800.00 บาท</v>
      </c>
      <c r="G1753" s="261" t="str">
        <f>+F1753</f>
        <v>800.00 บาท</v>
      </c>
      <c r="H1753" s="256" t="s">
        <v>1783</v>
      </c>
      <c r="I1753" s="256" t="s">
        <v>1804</v>
      </c>
    </row>
    <row r="1754" spans="1:9" s="218" customFormat="1" x14ac:dyDescent="0.3">
      <c r="A1754" s="109">
        <v>11</v>
      </c>
      <c r="B1754" s="252" t="s">
        <v>1791</v>
      </c>
      <c r="C1754" s="358" t="s">
        <v>1864</v>
      </c>
      <c r="D1754" s="105" t="s">
        <v>1864</v>
      </c>
      <c r="E1754" s="253" t="s">
        <v>17</v>
      </c>
      <c r="F1754" s="260" t="s">
        <v>1786</v>
      </c>
      <c r="G1754" s="260" t="s">
        <v>1786</v>
      </c>
      <c r="H1754" s="253" t="s">
        <v>1779</v>
      </c>
      <c r="I1754" s="253" t="s">
        <v>1780</v>
      </c>
    </row>
    <row r="1755" spans="1:9" s="218" customFormat="1" x14ac:dyDescent="0.3">
      <c r="A1755" s="112"/>
      <c r="B1755" s="254"/>
      <c r="C1755" s="256"/>
      <c r="D1755" s="336"/>
      <c r="E1755" s="256"/>
      <c r="F1755" s="20" t="s">
        <v>19</v>
      </c>
      <c r="G1755" s="20" t="s">
        <v>20</v>
      </c>
      <c r="H1755" s="256" t="s">
        <v>1781</v>
      </c>
      <c r="I1755" s="256" t="s">
        <v>1805</v>
      </c>
    </row>
    <row r="1756" spans="1:9" s="218" customFormat="1" x14ac:dyDescent="0.3">
      <c r="A1756" s="112"/>
      <c r="B1756" s="254"/>
      <c r="C1756" s="256"/>
      <c r="D1756" s="336"/>
      <c r="E1756" s="256"/>
      <c r="F1756" s="261" t="str">
        <f>+D1754</f>
        <v>451.35 บาท</v>
      </c>
      <c r="G1756" s="261" t="str">
        <f>+F1756</f>
        <v>451.35 บาท</v>
      </c>
      <c r="H1756" s="256" t="s">
        <v>1783</v>
      </c>
      <c r="I1756" s="256" t="s">
        <v>1784</v>
      </c>
    </row>
    <row r="1757" spans="1:9" s="218" customFormat="1" x14ac:dyDescent="0.3">
      <c r="A1757" s="109">
        <v>12</v>
      </c>
      <c r="B1757" s="252" t="s">
        <v>1791</v>
      </c>
      <c r="C1757" s="358" t="s">
        <v>1864</v>
      </c>
      <c r="D1757" s="105" t="s">
        <v>1864</v>
      </c>
      <c r="E1757" s="253" t="s">
        <v>17</v>
      </c>
      <c r="F1757" s="260" t="s">
        <v>1786</v>
      </c>
      <c r="G1757" s="260" t="s">
        <v>1786</v>
      </c>
      <c r="H1757" s="253" t="s">
        <v>1779</v>
      </c>
      <c r="I1757" s="253" t="s">
        <v>1780</v>
      </c>
    </row>
    <row r="1758" spans="1:9" s="218" customFormat="1" x14ac:dyDescent="0.3">
      <c r="A1758" s="112"/>
      <c r="B1758" s="254"/>
      <c r="C1758" s="256"/>
      <c r="D1758" s="336"/>
      <c r="E1758" s="256"/>
      <c r="F1758" s="20" t="s">
        <v>19</v>
      </c>
      <c r="G1758" s="20" t="s">
        <v>20</v>
      </c>
      <c r="H1758" s="256" t="s">
        <v>1781</v>
      </c>
      <c r="I1758" s="256" t="s">
        <v>1806</v>
      </c>
    </row>
    <row r="1759" spans="1:9" s="218" customFormat="1" x14ac:dyDescent="0.3">
      <c r="A1759" s="112"/>
      <c r="B1759" s="254"/>
      <c r="C1759" s="256"/>
      <c r="D1759" s="336"/>
      <c r="E1759" s="256"/>
      <c r="F1759" s="261" t="str">
        <f>+D1757</f>
        <v>451.35 บาท</v>
      </c>
      <c r="G1759" s="261" t="str">
        <f>+F1759</f>
        <v>451.35 บาท</v>
      </c>
      <c r="H1759" s="256" t="s">
        <v>1783</v>
      </c>
      <c r="I1759" s="256" t="s">
        <v>1784</v>
      </c>
    </row>
    <row r="1760" spans="1:9" s="218" customFormat="1" x14ac:dyDescent="0.3">
      <c r="A1760" s="109">
        <v>13</v>
      </c>
      <c r="B1760" s="252" t="s">
        <v>1795</v>
      </c>
      <c r="C1760" s="358" t="s">
        <v>1029</v>
      </c>
      <c r="D1760" s="105" t="s">
        <v>1029</v>
      </c>
      <c r="E1760" s="253" t="s">
        <v>17</v>
      </c>
      <c r="F1760" s="260" t="s">
        <v>1786</v>
      </c>
      <c r="G1760" s="260" t="s">
        <v>1786</v>
      </c>
      <c r="H1760" s="253" t="s">
        <v>1779</v>
      </c>
      <c r="I1760" s="253" t="s">
        <v>1780</v>
      </c>
    </row>
    <row r="1761" spans="1:9" s="218" customFormat="1" x14ac:dyDescent="0.3">
      <c r="A1761" s="112"/>
      <c r="B1761" s="254"/>
      <c r="C1761" s="256"/>
      <c r="D1761" s="336"/>
      <c r="E1761" s="256"/>
      <c r="F1761" s="20" t="s">
        <v>19</v>
      </c>
      <c r="G1761" s="20" t="s">
        <v>20</v>
      </c>
      <c r="H1761" s="256" t="s">
        <v>1781</v>
      </c>
      <c r="I1761" s="256" t="s">
        <v>1807</v>
      </c>
    </row>
    <row r="1762" spans="1:9" s="218" customFormat="1" x14ac:dyDescent="0.3">
      <c r="A1762" s="112"/>
      <c r="B1762" s="254"/>
      <c r="C1762" s="256"/>
      <c r="D1762" s="336"/>
      <c r="E1762" s="256"/>
      <c r="F1762" s="261" t="str">
        <f>+D1760</f>
        <v>120.00 บาท</v>
      </c>
      <c r="G1762" s="261" t="str">
        <f>+F1762</f>
        <v>120.00 บาท</v>
      </c>
      <c r="H1762" s="256" t="s">
        <v>1783</v>
      </c>
      <c r="I1762" s="256" t="s">
        <v>1784</v>
      </c>
    </row>
    <row r="1763" spans="1:9" s="218" customFormat="1" x14ac:dyDescent="0.3">
      <c r="A1763" s="109">
        <v>14</v>
      </c>
      <c r="B1763" s="252" t="s">
        <v>1795</v>
      </c>
      <c r="C1763" s="358" t="s">
        <v>1029</v>
      </c>
      <c r="D1763" s="105" t="s">
        <v>1029</v>
      </c>
      <c r="E1763" s="253" t="s">
        <v>17</v>
      </c>
      <c r="F1763" s="260" t="s">
        <v>1786</v>
      </c>
      <c r="G1763" s="260" t="s">
        <v>1786</v>
      </c>
      <c r="H1763" s="253" t="s">
        <v>1779</v>
      </c>
      <c r="I1763" s="253" t="s">
        <v>1780</v>
      </c>
    </row>
    <row r="1764" spans="1:9" s="218" customFormat="1" x14ac:dyDescent="0.3">
      <c r="A1764" s="112"/>
      <c r="B1764" s="254"/>
      <c r="C1764" s="256"/>
      <c r="D1764" s="336"/>
      <c r="E1764" s="256"/>
      <c r="F1764" s="20" t="s">
        <v>19</v>
      </c>
      <c r="G1764" s="20" t="s">
        <v>20</v>
      </c>
      <c r="H1764" s="256" t="s">
        <v>1781</v>
      </c>
      <c r="I1764" s="256" t="s">
        <v>1808</v>
      </c>
    </row>
    <row r="1765" spans="1:9" s="218" customFormat="1" x14ac:dyDescent="0.3">
      <c r="A1765" s="112"/>
      <c r="B1765" s="254"/>
      <c r="C1765" s="256"/>
      <c r="D1765" s="336"/>
      <c r="E1765" s="256"/>
      <c r="F1765" s="261" t="str">
        <f>+D1763</f>
        <v>120.00 บาท</v>
      </c>
      <c r="G1765" s="261" t="str">
        <f>+F1765</f>
        <v>120.00 บาท</v>
      </c>
      <c r="H1765" s="256" t="s">
        <v>1783</v>
      </c>
      <c r="I1765" s="256" t="s">
        <v>1784</v>
      </c>
    </row>
    <row r="1766" spans="1:9" s="218" customFormat="1" x14ac:dyDescent="0.3">
      <c r="A1766" s="109">
        <v>15</v>
      </c>
      <c r="B1766" s="252" t="s">
        <v>1791</v>
      </c>
      <c r="C1766" s="358" t="s">
        <v>1865</v>
      </c>
      <c r="D1766" s="105" t="s">
        <v>1865</v>
      </c>
      <c r="E1766" s="253" t="s">
        <v>17</v>
      </c>
      <c r="F1766" s="260" t="s">
        <v>1786</v>
      </c>
      <c r="G1766" s="260" t="s">
        <v>1786</v>
      </c>
      <c r="H1766" s="253" t="s">
        <v>1779</v>
      </c>
      <c r="I1766" s="253" t="s">
        <v>1780</v>
      </c>
    </row>
    <row r="1767" spans="1:9" s="218" customFormat="1" x14ac:dyDescent="0.3">
      <c r="A1767" s="112"/>
      <c r="B1767" s="254"/>
      <c r="C1767" s="256"/>
      <c r="D1767" s="336"/>
      <c r="E1767" s="256"/>
      <c r="F1767" s="20" t="s">
        <v>19</v>
      </c>
      <c r="G1767" s="20" t="s">
        <v>20</v>
      </c>
      <c r="H1767" s="256" t="s">
        <v>1781</v>
      </c>
      <c r="I1767" s="256" t="s">
        <v>1809</v>
      </c>
    </row>
    <row r="1768" spans="1:9" s="218" customFormat="1" x14ac:dyDescent="0.3">
      <c r="A1768" s="112"/>
      <c r="B1768" s="254"/>
      <c r="C1768" s="256"/>
      <c r="D1768" s="336"/>
      <c r="E1768" s="256"/>
      <c r="F1768" s="261" t="str">
        <f>+D1766</f>
        <v>890.70 บาท</v>
      </c>
      <c r="G1768" s="261" t="str">
        <f>+F1768</f>
        <v>890.70 บาท</v>
      </c>
      <c r="H1768" s="256" t="s">
        <v>1783</v>
      </c>
      <c r="I1768" s="256" t="s">
        <v>1788</v>
      </c>
    </row>
    <row r="1769" spans="1:9" s="218" customFormat="1" x14ac:dyDescent="0.3">
      <c r="A1769" s="109">
        <v>16</v>
      </c>
      <c r="B1769" s="252" t="s">
        <v>1785</v>
      </c>
      <c r="C1769" s="358" t="s">
        <v>1860</v>
      </c>
      <c r="D1769" s="105" t="s">
        <v>1860</v>
      </c>
      <c r="E1769" s="253" t="s">
        <v>17</v>
      </c>
      <c r="F1769" s="260" t="s">
        <v>1786</v>
      </c>
      <c r="G1769" s="260" t="s">
        <v>1786</v>
      </c>
      <c r="H1769" s="253" t="s">
        <v>1779</v>
      </c>
      <c r="I1769" s="253" t="s">
        <v>1780</v>
      </c>
    </row>
    <row r="1770" spans="1:9" s="218" customFormat="1" x14ac:dyDescent="0.3">
      <c r="A1770" s="112"/>
      <c r="B1770" s="254"/>
      <c r="C1770" s="256"/>
      <c r="D1770" s="336"/>
      <c r="E1770" s="256"/>
      <c r="F1770" s="20" t="s">
        <v>19</v>
      </c>
      <c r="G1770" s="20" t="s">
        <v>20</v>
      </c>
      <c r="H1770" s="256" t="s">
        <v>1781</v>
      </c>
      <c r="I1770" s="256" t="s">
        <v>1810</v>
      </c>
    </row>
    <row r="1771" spans="1:9" s="221" customFormat="1" x14ac:dyDescent="0.3">
      <c r="A1771" s="114"/>
      <c r="B1771" s="257"/>
      <c r="C1771" s="259"/>
      <c r="D1771" s="268"/>
      <c r="E1771" s="259"/>
      <c r="F1771" s="269" t="str">
        <f>+D1769</f>
        <v>5,926.00 บาท</v>
      </c>
      <c r="G1771" s="269" t="str">
        <f>+F1771</f>
        <v>5,926.00 บาท</v>
      </c>
      <c r="H1771" s="259" t="s">
        <v>1783</v>
      </c>
      <c r="I1771" s="259" t="s">
        <v>1788</v>
      </c>
    </row>
    <row r="1772" spans="1:9" s="218" customFormat="1" x14ac:dyDescent="0.3">
      <c r="A1772" s="112">
        <v>17</v>
      </c>
      <c r="B1772" s="254" t="s">
        <v>1811</v>
      </c>
      <c r="C1772" s="359" t="s">
        <v>1866</v>
      </c>
      <c r="D1772" s="262" t="s">
        <v>1866</v>
      </c>
      <c r="E1772" s="256" t="s">
        <v>17</v>
      </c>
      <c r="F1772" s="255" t="s">
        <v>1812</v>
      </c>
      <c r="G1772" s="255" t="s">
        <v>1812</v>
      </c>
      <c r="H1772" s="256" t="s">
        <v>1779</v>
      </c>
      <c r="I1772" s="256" t="s">
        <v>1780</v>
      </c>
    </row>
    <row r="1773" spans="1:9" s="218" customFormat="1" x14ac:dyDescent="0.3">
      <c r="A1773" s="112"/>
      <c r="B1773" s="254"/>
      <c r="C1773" s="360"/>
      <c r="D1773" s="336"/>
      <c r="E1773" s="256"/>
      <c r="F1773" s="20" t="s">
        <v>19</v>
      </c>
      <c r="G1773" s="20" t="s">
        <v>20</v>
      </c>
      <c r="H1773" s="256" t="s">
        <v>1781</v>
      </c>
      <c r="I1773" s="256" t="s">
        <v>1813</v>
      </c>
    </row>
    <row r="1774" spans="1:9" s="221" customFormat="1" x14ac:dyDescent="0.3">
      <c r="A1774" s="114"/>
      <c r="B1774" s="257"/>
      <c r="C1774" s="361"/>
      <c r="D1774" s="268"/>
      <c r="E1774" s="259"/>
      <c r="F1774" s="269" t="str">
        <f>+D1772</f>
        <v>5,000.00 บาท</v>
      </c>
      <c r="G1774" s="269" t="str">
        <f>+F1774</f>
        <v>5,000.00 บาท</v>
      </c>
      <c r="H1774" s="259" t="s">
        <v>1783</v>
      </c>
      <c r="I1774" s="259" t="s">
        <v>1784</v>
      </c>
    </row>
    <row r="1775" spans="1:9" s="218" customFormat="1" x14ac:dyDescent="0.3">
      <c r="A1775" s="112">
        <v>18</v>
      </c>
      <c r="B1775" s="254" t="s">
        <v>1811</v>
      </c>
      <c r="C1775" s="362" t="s">
        <v>460</v>
      </c>
      <c r="D1775" s="262" t="s">
        <v>460</v>
      </c>
      <c r="E1775" s="256" t="s">
        <v>17</v>
      </c>
      <c r="F1775" s="255" t="s">
        <v>1814</v>
      </c>
      <c r="G1775" s="255" t="s">
        <v>1814</v>
      </c>
      <c r="H1775" s="256" t="s">
        <v>1779</v>
      </c>
      <c r="I1775" s="256" t="s">
        <v>1780</v>
      </c>
    </row>
    <row r="1776" spans="1:9" s="218" customFormat="1" x14ac:dyDescent="0.3">
      <c r="A1776" s="112"/>
      <c r="B1776" s="254"/>
      <c r="C1776" s="256"/>
      <c r="D1776" s="336"/>
      <c r="E1776" s="256"/>
      <c r="F1776" s="20" t="s">
        <v>19</v>
      </c>
      <c r="G1776" s="20" t="s">
        <v>20</v>
      </c>
      <c r="H1776" s="256" t="s">
        <v>1781</v>
      </c>
      <c r="I1776" s="256" t="s">
        <v>1815</v>
      </c>
    </row>
    <row r="1777" spans="1:9" s="221" customFormat="1" x14ac:dyDescent="0.3">
      <c r="A1777" s="114"/>
      <c r="B1777" s="257"/>
      <c r="C1777" s="259"/>
      <c r="D1777" s="268"/>
      <c r="E1777" s="259"/>
      <c r="F1777" s="269" t="str">
        <f>+D1775</f>
        <v>2,800.00 บาท</v>
      </c>
      <c r="G1777" s="269" t="str">
        <f>+F1777</f>
        <v>2,800.00 บาท</v>
      </c>
      <c r="H1777" s="259" t="s">
        <v>1783</v>
      </c>
      <c r="I1777" s="259" t="s">
        <v>1816</v>
      </c>
    </row>
    <row r="1778" spans="1:9" s="218" customFormat="1" x14ac:dyDescent="0.3">
      <c r="A1778" s="112">
        <v>19</v>
      </c>
      <c r="B1778" s="254" t="s">
        <v>1811</v>
      </c>
      <c r="C1778" s="362" t="s">
        <v>1867</v>
      </c>
      <c r="D1778" s="262" t="s">
        <v>1867</v>
      </c>
      <c r="E1778" s="256" t="s">
        <v>17</v>
      </c>
      <c r="F1778" s="255" t="s">
        <v>1817</v>
      </c>
      <c r="G1778" s="255" t="s">
        <v>1817</v>
      </c>
      <c r="H1778" s="256" t="s">
        <v>1779</v>
      </c>
      <c r="I1778" s="256" t="s">
        <v>1780</v>
      </c>
    </row>
    <row r="1779" spans="1:9" s="218" customFormat="1" x14ac:dyDescent="0.3">
      <c r="A1779" s="112"/>
      <c r="B1779" s="254"/>
      <c r="C1779" s="256"/>
      <c r="D1779" s="336"/>
      <c r="E1779" s="256"/>
      <c r="F1779" s="20" t="s">
        <v>19</v>
      </c>
      <c r="G1779" s="20" t="s">
        <v>20</v>
      </c>
      <c r="H1779" s="256" t="s">
        <v>1781</v>
      </c>
      <c r="I1779" s="256" t="s">
        <v>1818</v>
      </c>
    </row>
    <row r="1780" spans="1:9" s="218" customFormat="1" x14ac:dyDescent="0.3">
      <c r="A1780" s="112"/>
      <c r="B1780" s="254"/>
      <c r="C1780" s="256"/>
      <c r="D1780" s="336"/>
      <c r="E1780" s="256"/>
      <c r="F1780" s="261" t="str">
        <f>+D1778</f>
        <v>1,350.00 บาท</v>
      </c>
      <c r="G1780" s="261" t="str">
        <f>+F1780</f>
        <v>1,350.00 บาท</v>
      </c>
      <c r="H1780" s="256" t="s">
        <v>1783</v>
      </c>
      <c r="I1780" s="256" t="s">
        <v>1784</v>
      </c>
    </row>
    <row r="1781" spans="1:9" s="218" customFormat="1" x14ac:dyDescent="0.3">
      <c r="A1781" s="109">
        <v>20</v>
      </c>
      <c r="B1781" s="252" t="s">
        <v>1797</v>
      </c>
      <c r="C1781" s="358" t="s">
        <v>1868</v>
      </c>
      <c r="D1781" s="105" t="s">
        <v>1868</v>
      </c>
      <c r="E1781" s="253" t="s">
        <v>17</v>
      </c>
      <c r="F1781" s="260" t="s">
        <v>1819</v>
      </c>
      <c r="G1781" s="260" t="s">
        <v>1819</v>
      </c>
      <c r="H1781" s="253" t="s">
        <v>1779</v>
      </c>
      <c r="I1781" s="253" t="s">
        <v>1780</v>
      </c>
    </row>
    <row r="1782" spans="1:9" s="218" customFormat="1" x14ac:dyDescent="0.3">
      <c r="A1782" s="112"/>
      <c r="B1782" s="254"/>
      <c r="C1782" s="256"/>
      <c r="D1782" s="336"/>
      <c r="E1782" s="256"/>
      <c r="F1782" s="20" t="s">
        <v>19</v>
      </c>
      <c r="G1782" s="20" t="s">
        <v>20</v>
      </c>
      <c r="H1782" s="256" t="s">
        <v>1781</v>
      </c>
      <c r="I1782" s="256" t="s">
        <v>1820</v>
      </c>
    </row>
    <row r="1783" spans="1:9" s="221" customFormat="1" x14ac:dyDescent="0.3">
      <c r="A1783" s="114"/>
      <c r="B1783" s="257"/>
      <c r="C1783" s="259"/>
      <c r="D1783" s="268"/>
      <c r="E1783" s="259"/>
      <c r="F1783" s="269" t="str">
        <f>+D1781</f>
        <v>2,910.00 บาท</v>
      </c>
      <c r="G1783" s="269" t="str">
        <f>+F1783</f>
        <v>2,910.00 บาท</v>
      </c>
      <c r="H1783" s="259" t="s">
        <v>1783</v>
      </c>
      <c r="I1783" s="259" t="s">
        <v>1804</v>
      </c>
    </row>
    <row r="1784" spans="1:9" s="218" customFormat="1" x14ac:dyDescent="0.3">
      <c r="A1784" s="112">
        <v>21</v>
      </c>
      <c r="B1784" s="254" t="s">
        <v>1785</v>
      </c>
      <c r="C1784" s="362" t="s">
        <v>1869</v>
      </c>
      <c r="D1784" s="262" t="s">
        <v>1869</v>
      </c>
      <c r="E1784" s="256" t="s">
        <v>17</v>
      </c>
      <c r="F1784" s="255" t="s">
        <v>1786</v>
      </c>
      <c r="G1784" s="255" t="s">
        <v>1786</v>
      </c>
      <c r="H1784" s="256" t="s">
        <v>1779</v>
      </c>
      <c r="I1784" s="256" t="s">
        <v>1780</v>
      </c>
    </row>
    <row r="1785" spans="1:9" s="218" customFormat="1" x14ac:dyDescent="0.3">
      <c r="A1785" s="112"/>
      <c r="B1785" s="254"/>
      <c r="C1785" s="256"/>
      <c r="D1785" s="336"/>
      <c r="E1785" s="256"/>
      <c r="F1785" s="20" t="s">
        <v>19</v>
      </c>
      <c r="G1785" s="20" t="s">
        <v>20</v>
      </c>
      <c r="H1785" s="256" t="s">
        <v>1781</v>
      </c>
      <c r="I1785" s="256" t="s">
        <v>1821</v>
      </c>
    </row>
    <row r="1786" spans="1:9" s="218" customFormat="1" x14ac:dyDescent="0.3">
      <c r="A1786" s="112"/>
      <c r="B1786" s="254"/>
      <c r="C1786" s="256"/>
      <c r="D1786" s="336"/>
      <c r="E1786" s="256"/>
      <c r="F1786" s="261" t="str">
        <f>+D1784</f>
        <v>5,986.00 บาท</v>
      </c>
      <c r="G1786" s="261" t="str">
        <f>+F1786</f>
        <v>5,986.00 บาท</v>
      </c>
      <c r="H1786" s="256" t="s">
        <v>1783</v>
      </c>
      <c r="I1786" s="256" t="s">
        <v>1822</v>
      </c>
    </row>
    <row r="1787" spans="1:9" s="218" customFormat="1" x14ac:dyDescent="0.3">
      <c r="A1787" s="109">
        <v>22</v>
      </c>
      <c r="B1787" s="252" t="s">
        <v>1785</v>
      </c>
      <c r="C1787" s="358" t="s">
        <v>1869</v>
      </c>
      <c r="D1787" s="105" t="s">
        <v>1869</v>
      </c>
      <c r="E1787" s="253" t="s">
        <v>17</v>
      </c>
      <c r="F1787" s="260" t="s">
        <v>1786</v>
      </c>
      <c r="G1787" s="260" t="s">
        <v>1786</v>
      </c>
      <c r="H1787" s="253" t="s">
        <v>1779</v>
      </c>
      <c r="I1787" s="253" t="s">
        <v>1780</v>
      </c>
    </row>
    <row r="1788" spans="1:9" s="218" customFormat="1" x14ac:dyDescent="0.3">
      <c r="A1788" s="112"/>
      <c r="B1788" s="254"/>
      <c r="C1788" s="256"/>
      <c r="D1788" s="336"/>
      <c r="E1788" s="256"/>
      <c r="F1788" s="20" t="s">
        <v>19</v>
      </c>
      <c r="G1788" s="20" t="s">
        <v>20</v>
      </c>
      <c r="H1788" s="256" t="s">
        <v>1781</v>
      </c>
      <c r="I1788" s="256" t="s">
        <v>1823</v>
      </c>
    </row>
    <row r="1789" spans="1:9" s="218" customFormat="1" x14ac:dyDescent="0.3">
      <c r="A1789" s="112"/>
      <c r="B1789" s="254"/>
      <c r="C1789" s="256"/>
      <c r="D1789" s="336"/>
      <c r="E1789" s="256"/>
      <c r="F1789" s="261" t="str">
        <f>+D1787</f>
        <v>5,986.00 บาท</v>
      </c>
      <c r="G1789" s="261" t="str">
        <f>+F1789</f>
        <v>5,986.00 บาท</v>
      </c>
      <c r="H1789" s="256" t="s">
        <v>1783</v>
      </c>
      <c r="I1789" s="256" t="s">
        <v>1822</v>
      </c>
    </row>
    <row r="1790" spans="1:9" s="218" customFormat="1" x14ac:dyDescent="0.3">
      <c r="A1790" s="109">
        <v>23</v>
      </c>
      <c r="B1790" s="252" t="s">
        <v>1824</v>
      </c>
      <c r="C1790" s="358" t="s">
        <v>1870</v>
      </c>
      <c r="D1790" s="105" t="s">
        <v>1870</v>
      </c>
      <c r="E1790" s="253" t="s">
        <v>17</v>
      </c>
      <c r="F1790" s="260" t="s">
        <v>1884</v>
      </c>
      <c r="G1790" s="260" t="s">
        <v>1884</v>
      </c>
      <c r="H1790" s="253" t="s">
        <v>1779</v>
      </c>
      <c r="I1790" s="253" t="s">
        <v>1780</v>
      </c>
    </row>
    <row r="1791" spans="1:9" s="218" customFormat="1" x14ac:dyDescent="0.3">
      <c r="A1791" s="112"/>
      <c r="B1791" s="254"/>
      <c r="C1791" s="256"/>
      <c r="D1791" s="336"/>
      <c r="E1791" s="256"/>
      <c r="F1791" s="20" t="s">
        <v>19</v>
      </c>
      <c r="G1791" s="20" t="s">
        <v>20</v>
      </c>
      <c r="H1791" s="256" t="s">
        <v>1781</v>
      </c>
      <c r="I1791" s="256" t="s">
        <v>1782</v>
      </c>
    </row>
    <row r="1792" spans="1:9" s="218" customFormat="1" x14ac:dyDescent="0.3">
      <c r="A1792" s="112"/>
      <c r="B1792" s="254"/>
      <c r="C1792" s="256"/>
      <c r="D1792" s="336"/>
      <c r="E1792" s="256"/>
      <c r="F1792" s="261" t="str">
        <f>+D1790</f>
        <v>3,468.35 บาท</v>
      </c>
      <c r="G1792" s="261" t="str">
        <f>+F1792</f>
        <v>3,468.35 บาท</v>
      </c>
      <c r="H1792" s="256" t="s">
        <v>1783</v>
      </c>
      <c r="I1792" s="256" t="s">
        <v>1825</v>
      </c>
    </row>
    <row r="1793" spans="1:9" s="218" customFormat="1" x14ac:dyDescent="0.3">
      <c r="A1793" s="109">
        <v>24</v>
      </c>
      <c r="B1793" s="252" t="s">
        <v>1826</v>
      </c>
      <c r="C1793" s="358" t="s">
        <v>320</v>
      </c>
      <c r="D1793" s="105" t="s">
        <v>320</v>
      </c>
      <c r="E1793" s="253" t="s">
        <v>17</v>
      </c>
      <c r="F1793" s="260" t="s">
        <v>1827</v>
      </c>
      <c r="G1793" s="260" t="s">
        <v>1827</v>
      </c>
      <c r="H1793" s="253" t="s">
        <v>1779</v>
      </c>
      <c r="I1793" s="253" t="s">
        <v>1780</v>
      </c>
    </row>
    <row r="1794" spans="1:9" s="218" customFormat="1" x14ac:dyDescent="0.3">
      <c r="A1794" s="112"/>
      <c r="B1794" s="254"/>
      <c r="C1794" s="256"/>
      <c r="D1794" s="336"/>
      <c r="E1794" s="256"/>
      <c r="F1794" s="20" t="s">
        <v>19</v>
      </c>
      <c r="G1794" s="20" t="s">
        <v>20</v>
      </c>
      <c r="H1794" s="256" t="s">
        <v>1781</v>
      </c>
      <c r="I1794" s="256" t="s">
        <v>1782</v>
      </c>
    </row>
    <row r="1795" spans="1:9" s="218" customFormat="1" x14ac:dyDescent="0.3">
      <c r="A1795" s="112"/>
      <c r="B1795" s="254"/>
      <c r="C1795" s="256"/>
      <c r="D1795" s="336"/>
      <c r="E1795" s="256"/>
      <c r="F1795" s="261" t="str">
        <f>+D1793</f>
        <v>500.00 บาท</v>
      </c>
      <c r="G1795" s="261" t="str">
        <f>+F1795</f>
        <v>500.00 บาท</v>
      </c>
      <c r="H1795" s="256" t="s">
        <v>1783</v>
      </c>
      <c r="I1795" s="256" t="s">
        <v>1828</v>
      </c>
    </row>
    <row r="1796" spans="1:9" s="218" customFormat="1" x14ac:dyDescent="0.3">
      <c r="A1796" s="109">
        <v>25</v>
      </c>
      <c r="B1796" s="252" t="s">
        <v>559</v>
      </c>
      <c r="C1796" s="358" t="s">
        <v>1566</v>
      </c>
      <c r="D1796" s="105" t="s">
        <v>1566</v>
      </c>
      <c r="E1796" s="253" t="s">
        <v>17</v>
      </c>
      <c r="F1796" s="260" t="s">
        <v>1885</v>
      </c>
      <c r="G1796" s="260" t="s">
        <v>1885</v>
      </c>
      <c r="H1796" s="253" t="s">
        <v>1779</v>
      </c>
      <c r="I1796" s="253" t="s">
        <v>1780</v>
      </c>
    </row>
    <row r="1797" spans="1:9" s="218" customFormat="1" x14ac:dyDescent="0.3">
      <c r="A1797" s="112"/>
      <c r="B1797" s="254"/>
      <c r="C1797" s="256"/>
      <c r="D1797" s="336"/>
      <c r="E1797" s="256"/>
      <c r="F1797" s="20" t="s">
        <v>19</v>
      </c>
      <c r="G1797" s="20" t="s">
        <v>20</v>
      </c>
      <c r="H1797" s="256" t="s">
        <v>1781</v>
      </c>
      <c r="I1797" s="256" t="s">
        <v>1829</v>
      </c>
    </row>
    <row r="1798" spans="1:9" s="221" customFormat="1" x14ac:dyDescent="0.3">
      <c r="A1798" s="114"/>
      <c r="B1798" s="257"/>
      <c r="C1798" s="259"/>
      <c r="D1798" s="268"/>
      <c r="E1798" s="259"/>
      <c r="F1798" s="269" t="str">
        <f>+D1796</f>
        <v>1,070.00 บาท</v>
      </c>
      <c r="G1798" s="269" t="str">
        <f>+F1798</f>
        <v>1,070.00 บาท</v>
      </c>
      <c r="H1798" s="259" t="s">
        <v>1783</v>
      </c>
      <c r="I1798" s="259" t="s">
        <v>1830</v>
      </c>
    </row>
    <row r="1799" spans="1:9" s="218" customFormat="1" x14ac:dyDescent="0.3">
      <c r="A1799" s="112">
        <v>26</v>
      </c>
      <c r="B1799" s="254" t="s">
        <v>1316</v>
      </c>
      <c r="C1799" s="362" t="s">
        <v>1871</v>
      </c>
      <c r="D1799" s="262" t="s">
        <v>1871</v>
      </c>
      <c r="E1799" s="256" t="s">
        <v>17</v>
      </c>
      <c r="F1799" s="255" t="s">
        <v>1831</v>
      </c>
      <c r="G1799" s="255" t="s">
        <v>1831</v>
      </c>
      <c r="H1799" s="256" t="s">
        <v>1779</v>
      </c>
      <c r="I1799" s="256" t="s">
        <v>1780</v>
      </c>
    </row>
    <row r="1800" spans="1:9" s="218" customFormat="1" x14ac:dyDescent="0.3">
      <c r="A1800" s="112"/>
      <c r="B1800" s="254"/>
      <c r="C1800" s="256"/>
      <c r="D1800" s="336"/>
      <c r="E1800" s="256"/>
      <c r="F1800" s="20" t="s">
        <v>19</v>
      </c>
      <c r="G1800" s="20" t="s">
        <v>20</v>
      </c>
      <c r="H1800" s="256" t="s">
        <v>1781</v>
      </c>
      <c r="I1800" s="256" t="s">
        <v>1832</v>
      </c>
    </row>
    <row r="1801" spans="1:9" s="218" customFormat="1" x14ac:dyDescent="0.3">
      <c r="A1801" s="112"/>
      <c r="B1801" s="254"/>
      <c r="C1801" s="256"/>
      <c r="D1801" s="336"/>
      <c r="E1801" s="256"/>
      <c r="F1801" s="261" t="str">
        <f>+D1799</f>
        <v>594.00 บาท</v>
      </c>
      <c r="G1801" s="261" t="str">
        <f>+F1801</f>
        <v>594.00 บาท</v>
      </c>
      <c r="H1801" s="256" t="s">
        <v>1783</v>
      </c>
      <c r="I1801" s="256" t="s">
        <v>1833</v>
      </c>
    </row>
    <row r="1802" spans="1:9" s="218" customFormat="1" x14ac:dyDescent="0.3">
      <c r="A1802" s="109">
        <v>27</v>
      </c>
      <c r="B1802" s="252" t="s">
        <v>16</v>
      </c>
      <c r="C1802" s="358" t="s">
        <v>1872</v>
      </c>
      <c r="D1802" s="105" t="s">
        <v>1872</v>
      </c>
      <c r="E1802" s="253" t="s">
        <v>17</v>
      </c>
      <c r="F1802" s="260" t="s">
        <v>1885</v>
      </c>
      <c r="G1802" s="260" t="s">
        <v>1885</v>
      </c>
      <c r="H1802" s="253" t="s">
        <v>1779</v>
      </c>
      <c r="I1802" s="253" t="s">
        <v>1780</v>
      </c>
    </row>
    <row r="1803" spans="1:9" s="218" customFormat="1" x14ac:dyDescent="0.3">
      <c r="A1803" s="112"/>
      <c r="B1803" s="254"/>
      <c r="C1803" s="256"/>
      <c r="D1803" s="336"/>
      <c r="E1803" s="256"/>
      <c r="F1803" s="20" t="s">
        <v>19</v>
      </c>
      <c r="G1803" s="20" t="s">
        <v>20</v>
      </c>
      <c r="H1803" s="256" t="s">
        <v>1781</v>
      </c>
      <c r="I1803" s="256" t="s">
        <v>1834</v>
      </c>
    </row>
    <row r="1804" spans="1:9" s="218" customFormat="1" x14ac:dyDescent="0.3">
      <c r="A1804" s="112"/>
      <c r="B1804" s="254"/>
      <c r="C1804" s="256"/>
      <c r="D1804" s="336"/>
      <c r="E1804" s="256"/>
      <c r="F1804" s="261" t="str">
        <f>+D1802</f>
        <v>858.00 บาท</v>
      </c>
      <c r="G1804" s="261" t="str">
        <f>+F1804</f>
        <v>858.00 บาท</v>
      </c>
      <c r="H1804" s="256" t="s">
        <v>1783</v>
      </c>
      <c r="I1804" s="256" t="s">
        <v>1830</v>
      </c>
    </row>
    <row r="1805" spans="1:9" s="218" customFormat="1" x14ac:dyDescent="0.3">
      <c r="A1805" s="109">
        <v>28</v>
      </c>
      <c r="B1805" s="252" t="s">
        <v>16</v>
      </c>
      <c r="C1805" s="358" t="s">
        <v>323</v>
      </c>
      <c r="D1805" s="105" t="s">
        <v>323</v>
      </c>
      <c r="E1805" s="253" t="s">
        <v>17</v>
      </c>
      <c r="F1805" s="260" t="s">
        <v>1835</v>
      </c>
      <c r="G1805" s="260" t="s">
        <v>1835</v>
      </c>
      <c r="H1805" s="253" t="s">
        <v>1779</v>
      </c>
      <c r="I1805" s="253" t="s">
        <v>1780</v>
      </c>
    </row>
    <row r="1806" spans="1:9" s="218" customFormat="1" x14ac:dyDescent="0.3">
      <c r="A1806" s="112"/>
      <c r="B1806" s="254"/>
      <c r="C1806" s="256"/>
      <c r="D1806" s="336"/>
      <c r="E1806" s="256"/>
      <c r="F1806" s="20" t="s">
        <v>19</v>
      </c>
      <c r="G1806" s="20" t="s">
        <v>20</v>
      </c>
      <c r="H1806" s="256" t="s">
        <v>1781</v>
      </c>
      <c r="I1806" s="256" t="s">
        <v>1836</v>
      </c>
    </row>
    <row r="1807" spans="1:9" s="218" customFormat="1" x14ac:dyDescent="0.3">
      <c r="A1807" s="112"/>
      <c r="B1807" s="254"/>
      <c r="C1807" s="256"/>
      <c r="D1807" s="336"/>
      <c r="E1807" s="256"/>
      <c r="F1807" s="261" t="str">
        <f>+D1805</f>
        <v>3,090.00 บาท</v>
      </c>
      <c r="G1807" s="261" t="str">
        <f>+F1807</f>
        <v>3,090.00 บาท</v>
      </c>
      <c r="H1807" s="256" t="s">
        <v>1783</v>
      </c>
      <c r="I1807" s="256" t="s">
        <v>1837</v>
      </c>
    </row>
    <row r="1808" spans="1:9" s="218" customFormat="1" x14ac:dyDescent="0.3">
      <c r="A1808" s="109">
        <v>29</v>
      </c>
      <c r="B1808" s="252" t="s">
        <v>16</v>
      </c>
      <c r="C1808" s="358" t="s">
        <v>1873</v>
      </c>
      <c r="D1808" s="105" t="s">
        <v>1873</v>
      </c>
      <c r="E1808" s="253" t="s">
        <v>17</v>
      </c>
      <c r="F1808" s="260" t="s">
        <v>1838</v>
      </c>
      <c r="G1808" s="260" t="s">
        <v>1838</v>
      </c>
      <c r="H1808" s="253" t="s">
        <v>1779</v>
      </c>
      <c r="I1808" s="253" t="s">
        <v>1780</v>
      </c>
    </row>
    <row r="1809" spans="1:9" s="218" customFormat="1" x14ac:dyDescent="0.3">
      <c r="A1809" s="112"/>
      <c r="B1809" s="254"/>
      <c r="C1809" s="256"/>
      <c r="D1809" s="336"/>
      <c r="E1809" s="256"/>
      <c r="F1809" s="20" t="s">
        <v>19</v>
      </c>
      <c r="G1809" s="20" t="s">
        <v>20</v>
      </c>
      <c r="H1809" s="256" t="s">
        <v>1781</v>
      </c>
      <c r="I1809" s="256" t="s">
        <v>1839</v>
      </c>
    </row>
    <row r="1810" spans="1:9" s="218" customFormat="1" x14ac:dyDescent="0.3">
      <c r="A1810" s="112"/>
      <c r="B1810" s="254"/>
      <c r="C1810" s="256"/>
      <c r="D1810" s="336"/>
      <c r="E1810" s="256"/>
      <c r="F1810" s="261" t="str">
        <f>+D1808</f>
        <v>372.00 บาท</v>
      </c>
      <c r="G1810" s="261" t="str">
        <f>+F1810</f>
        <v>372.00 บาท</v>
      </c>
      <c r="H1810" s="256" t="s">
        <v>1783</v>
      </c>
      <c r="I1810" s="256" t="s">
        <v>1840</v>
      </c>
    </row>
    <row r="1811" spans="1:9" s="218" customFormat="1" x14ac:dyDescent="0.3">
      <c r="A1811" s="109">
        <v>30</v>
      </c>
      <c r="B1811" s="252" t="s">
        <v>16</v>
      </c>
      <c r="C1811" s="358" t="s">
        <v>293</v>
      </c>
      <c r="D1811" s="105" t="s">
        <v>293</v>
      </c>
      <c r="E1811" s="253" t="s">
        <v>17</v>
      </c>
      <c r="F1811" s="260" t="s">
        <v>1886</v>
      </c>
      <c r="G1811" s="260" t="s">
        <v>1886</v>
      </c>
      <c r="H1811" s="253" t="s">
        <v>1779</v>
      </c>
      <c r="I1811" s="253" t="s">
        <v>1780</v>
      </c>
    </row>
    <row r="1812" spans="1:9" s="218" customFormat="1" x14ac:dyDescent="0.3">
      <c r="A1812" s="112"/>
      <c r="B1812" s="254"/>
      <c r="C1812" s="256"/>
      <c r="D1812" s="336"/>
      <c r="E1812" s="256"/>
      <c r="F1812" s="20" t="s">
        <v>19</v>
      </c>
      <c r="G1812" s="20" t="s">
        <v>20</v>
      </c>
      <c r="H1812" s="256" t="s">
        <v>1781</v>
      </c>
      <c r="I1812" s="256" t="s">
        <v>1841</v>
      </c>
    </row>
    <row r="1813" spans="1:9" s="218" customFormat="1" x14ac:dyDescent="0.3">
      <c r="A1813" s="112"/>
      <c r="B1813" s="254"/>
      <c r="C1813" s="256"/>
      <c r="D1813" s="336"/>
      <c r="E1813" s="256"/>
      <c r="F1813" s="261" t="str">
        <f>+D1811</f>
        <v>2,000.00 บาท</v>
      </c>
      <c r="G1813" s="261" t="str">
        <f>+F1813</f>
        <v>2,000.00 บาท</v>
      </c>
      <c r="H1813" s="256" t="s">
        <v>1783</v>
      </c>
      <c r="I1813" s="256" t="s">
        <v>1840</v>
      </c>
    </row>
    <row r="1814" spans="1:9" s="218" customFormat="1" x14ac:dyDescent="0.3">
      <c r="A1814" s="109">
        <v>31</v>
      </c>
      <c r="B1814" s="252" t="s">
        <v>1791</v>
      </c>
      <c r="C1814" s="358" t="s">
        <v>1874</v>
      </c>
      <c r="D1814" s="105" t="s">
        <v>1874</v>
      </c>
      <c r="E1814" s="253" t="s">
        <v>17</v>
      </c>
      <c r="F1814" s="260" t="s">
        <v>1786</v>
      </c>
      <c r="G1814" s="260" t="s">
        <v>1786</v>
      </c>
      <c r="H1814" s="253" t="s">
        <v>1779</v>
      </c>
      <c r="I1814" s="253" t="s">
        <v>1780</v>
      </c>
    </row>
    <row r="1815" spans="1:9" s="218" customFormat="1" x14ac:dyDescent="0.3">
      <c r="A1815" s="112"/>
      <c r="B1815" s="254"/>
      <c r="C1815" s="256"/>
      <c r="D1815" s="336"/>
      <c r="E1815" s="256"/>
      <c r="F1815" s="20" t="s">
        <v>19</v>
      </c>
      <c r="G1815" s="20" t="s">
        <v>20</v>
      </c>
      <c r="H1815" s="256" t="s">
        <v>1781</v>
      </c>
      <c r="I1815" s="256" t="s">
        <v>1842</v>
      </c>
    </row>
    <row r="1816" spans="1:9" s="218" customFormat="1" x14ac:dyDescent="0.3">
      <c r="A1816" s="112"/>
      <c r="B1816" s="254"/>
      <c r="C1816" s="256"/>
      <c r="D1816" s="336"/>
      <c r="E1816" s="256"/>
      <c r="F1816" s="261" t="str">
        <f>+D1814</f>
        <v>911.70 บาท</v>
      </c>
      <c r="G1816" s="261" t="str">
        <f>+F1816</f>
        <v>911.70 บาท</v>
      </c>
      <c r="H1816" s="256" t="s">
        <v>1783</v>
      </c>
      <c r="I1816" s="256" t="s">
        <v>1822</v>
      </c>
    </row>
    <row r="1817" spans="1:9" s="218" customFormat="1" x14ac:dyDescent="0.3">
      <c r="A1817" s="109">
        <v>32</v>
      </c>
      <c r="B1817" s="252" t="s">
        <v>1785</v>
      </c>
      <c r="C1817" s="358" t="s">
        <v>1869</v>
      </c>
      <c r="D1817" s="105" t="s">
        <v>1869</v>
      </c>
      <c r="E1817" s="253" t="s">
        <v>17</v>
      </c>
      <c r="F1817" s="260" t="s">
        <v>1786</v>
      </c>
      <c r="G1817" s="260" t="s">
        <v>1786</v>
      </c>
      <c r="H1817" s="253" t="s">
        <v>1779</v>
      </c>
      <c r="I1817" s="253" t="s">
        <v>1780</v>
      </c>
    </row>
    <row r="1818" spans="1:9" s="218" customFormat="1" x14ac:dyDescent="0.3">
      <c r="A1818" s="112"/>
      <c r="B1818" s="254"/>
      <c r="C1818" s="256"/>
      <c r="D1818" s="336"/>
      <c r="E1818" s="256"/>
      <c r="F1818" s="20" t="s">
        <v>19</v>
      </c>
      <c r="G1818" s="20" t="s">
        <v>20</v>
      </c>
      <c r="H1818" s="256" t="s">
        <v>1781</v>
      </c>
      <c r="I1818" s="256" t="s">
        <v>1843</v>
      </c>
    </row>
    <row r="1819" spans="1:9" s="221" customFormat="1" x14ac:dyDescent="0.3">
      <c r="A1819" s="114"/>
      <c r="B1819" s="257"/>
      <c r="C1819" s="259"/>
      <c r="D1819" s="268"/>
      <c r="E1819" s="259"/>
      <c r="F1819" s="269" t="str">
        <f>+D1817</f>
        <v>5,986.00 บาท</v>
      </c>
      <c r="G1819" s="269" t="str">
        <f>+F1819</f>
        <v>5,986.00 บาท</v>
      </c>
      <c r="H1819" s="259" t="s">
        <v>1783</v>
      </c>
      <c r="I1819" s="259" t="s">
        <v>1822</v>
      </c>
    </row>
    <row r="1820" spans="1:9" s="218" customFormat="1" x14ac:dyDescent="0.3">
      <c r="A1820" s="112">
        <v>33</v>
      </c>
      <c r="B1820" s="254" t="s">
        <v>1811</v>
      </c>
      <c r="C1820" s="362" t="s">
        <v>1875</v>
      </c>
      <c r="D1820" s="262" t="s">
        <v>1875</v>
      </c>
      <c r="E1820" s="256" t="s">
        <v>17</v>
      </c>
      <c r="F1820" s="255" t="s">
        <v>1844</v>
      </c>
      <c r="G1820" s="255" t="s">
        <v>1844</v>
      </c>
      <c r="H1820" s="256" t="s">
        <v>1779</v>
      </c>
      <c r="I1820" s="256" t="s">
        <v>1780</v>
      </c>
    </row>
    <row r="1821" spans="1:9" s="218" customFormat="1" x14ac:dyDescent="0.3">
      <c r="A1821" s="112"/>
      <c r="B1821" s="254"/>
      <c r="C1821" s="256"/>
      <c r="D1821" s="336"/>
      <c r="E1821" s="256"/>
      <c r="F1821" s="20" t="s">
        <v>19</v>
      </c>
      <c r="G1821" s="20" t="s">
        <v>20</v>
      </c>
      <c r="H1821" s="256" t="s">
        <v>1781</v>
      </c>
      <c r="I1821" s="256" t="s">
        <v>1845</v>
      </c>
    </row>
    <row r="1822" spans="1:9" s="218" customFormat="1" x14ac:dyDescent="0.3">
      <c r="A1822" s="112"/>
      <c r="B1822" s="254"/>
      <c r="C1822" s="256"/>
      <c r="D1822" s="336"/>
      <c r="E1822" s="256"/>
      <c r="F1822" s="261" t="str">
        <f>+D1820</f>
        <v>2,540.00 บาท</v>
      </c>
      <c r="G1822" s="261" t="str">
        <f>+F1822</f>
        <v>2,540.00 บาท</v>
      </c>
      <c r="H1822" s="256" t="s">
        <v>1783</v>
      </c>
      <c r="I1822" s="256" t="s">
        <v>1828</v>
      </c>
    </row>
    <row r="1823" spans="1:9" s="218" customFormat="1" x14ac:dyDescent="0.3">
      <c r="A1823" s="109">
        <v>34</v>
      </c>
      <c r="B1823" s="252" t="s">
        <v>1795</v>
      </c>
      <c r="C1823" s="358" t="s">
        <v>1876</v>
      </c>
      <c r="D1823" s="105" t="s">
        <v>1876</v>
      </c>
      <c r="E1823" s="253" t="s">
        <v>17</v>
      </c>
      <c r="F1823" s="260" t="s">
        <v>1786</v>
      </c>
      <c r="G1823" s="260" t="s">
        <v>1786</v>
      </c>
      <c r="H1823" s="253" t="s">
        <v>1779</v>
      </c>
      <c r="I1823" s="253" t="s">
        <v>1780</v>
      </c>
    </row>
    <row r="1824" spans="1:9" s="218" customFormat="1" x14ac:dyDescent="0.3">
      <c r="A1824" s="112"/>
      <c r="B1824" s="254"/>
      <c r="C1824" s="256"/>
      <c r="D1824" s="336"/>
      <c r="E1824" s="256"/>
      <c r="F1824" s="20" t="s">
        <v>19</v>
      </c>
      <c r="G1824" s="20" t="s">
        <v>20</v>
      </c>
      <c r="H1824" s="256" t="s">
        <v>1781</v>
      </c>
      <c r="I1824" s="256" t="s">
        <v>1846</v>
      </c>
    </row>
    <row r="1825" spans="1:9" s="218" customFormat="1" x14ac:dyDescent="0.3">
      <c r="A1825" s="112"/>
      <c r="B1825" s="254"/>
      <c r="C1825" s="256"/>
      <c r="D1825" s="336"/>
      <c r="E1825" s="256"/>
      <c r="F1825" s="261" t="str">
        <f>+D1823</f>
        <v>1,240.00 บาท</v>
      </c>
      <c r="G1825" s="261" t="str">
        <f>+F1825</f>
        <v>1,240.00 บาท</v>
      </c>
      <c r="H1825" s="256" t="s">
        <v>1783</v>
      </c>
      <c r="I1825" s="256" t="s">
        <v>1822</v>
      </c>
    </row>
    <row r="1826" spans="1:9" s="218" customFormat="1" x14ac:dyDescent="0.3">
      <c r="A1826" s="109">
        <v>35</v>
      </c>
      <c r="B1826" s="252" t="s">
        <v>1785</v>
      </c>
      <c r="C1826" s="358" t="s">
        <v>1869</v>
      </c>
      <c r="D1826" s="105" t="s">
        <v>1869</v>
      </c>
      <c r="E1826" s="253" t="s">
        <v>17</v>
      </c>
      <c r="F1826" s="260" t="s">
        <v>1786</v>
      </c>
      <c r="G1826" s="260" t="s">
        <v>1786</v>
      </c>
      <c r="H1826" s="253" t="s">
        <v>1779</v>
      </c>
      <c r="I1826" s="253" t="s">
        <v>1780</v>
      </c>
    </row>
    <row r="1827" spans="1:9" s="218" customFormat="1" x14ac:dyDescent="0.3">
      <c r="A1827" s="112"/>
      <c r="B1827" s="254"/>
      <c r="C1827" s="256"/>
      <c r="D1827" s="336"/>
      <c r="E1827" s="256"/>
      <c r="F1827" s="20" t="s">
        <v>19</v>
      </c>
      <c r="G1827" s="20" t="s">
        <v>20</v>
      </c>
      <c r="H1827" s="256" t="s">
        <v>1781</v>
      </c>
      <c r="I1827" s="256" t="s">
        <v>1847</v>
      </c>
    </row>
    <row r="1828" spans="1:9" s="218" customFormat="1" x14ac:dyDescent="0.3">
      <c r="A1828" s="112"/>
      <c r="B1828" s="254"/>
      <c r="C1828" s="256"/>
      <c r="D1828" s="336"/>
      <c r="E1828" s="256"/>
      <c r="F1828" s="261" t="str">
        <f>+D1826</f>
        <v>5,986.00 บาท</v>
      </c>
      <c r="G1828" s="261" t="str">
        <f>+F1828</f>
        <v>5,986.00 บาท</v>
      </c>
      <c r="H1828" s="256" t="s">
        <v>1783</v>
      </c>
      <c r="I1828" s="256" t="s">
        <v>1822</v>
      </c>
    </row>
    <row r="1829" spans="1:9" s="218" customFormat="1" x14ac:dyDescent="0.3">
      <c r="A1829" s="109">
        <v>36</v>
      </c>
      <c r="B1829" s="252" t="s">
        <v>1785</v>
      </c>
      <c r="C1829" s="363" t="s">
        <v>1869</v>
      </c>
      <c r="D1829" s="105" t="s">
        <v>1869</v>
      </c>
      <c r="E1829" s="253" t="s">
        <v>17</v>
      </c>
      <c r="F1829" s="260" t="s">
        <v>1786</v>
      </c>
      <c r="G1829" s="260" t="s">
        <v>1786</v>
      </c>
      <c r="H1829" s="253" t="s">
        <v>1779</v>
      </c>
      <c r="I1829" s="253" t="s">
        <v>1780</v>
      </c>
    </row>
    <row r="1830" spans="1:9" s="218" customFormat="1" x14ac:dyDescent="0.3">
      <c r="A1830" s="112"/>
      <c r="B1830" s="254"/>
      <c r="C1830" s="360"/>
      <c r="D1830" s="336"/>
      <c r="E1830" s="256"/>
      <c r="F1830" s="20" t="s">
        <v>19</v>
      </c>
      <c r="G1830" s="20" t="s">
        <v>20</v>
      </c>
      <c r="H1830" s="256" t="s">
        <v>1781</v>
      </c>
      <c r="I1830" s="256" t="s">
        <v>1848</v>
      </c>
    </row>
    <row r="1831" spans="1:9" s="218" customFormat="1" x14ac:dyDescent="0.3">
      <c r="A1831" s="112"/>
      <c r="B1831" s="254"/>
      <c r="C1831" s="360"/>
      <c r="D1831" s="336"/>
      <c r="E1831" s="256"/>
      <c r="F1831" s="261" t="str">
        <f>+D1829</f>
        <v>5,986.00 บาท</v>
      </c>
      <c r="G1831" s="261" t="str">
        <f>+F1831</f>
        <v>5,986.00 บาท</v>
      </c>
      <c r="H1831" s="256" t="s">
        <v>1783</v>
      </c>
      <c r="I1831" s="256" t="s">
        <v>1833</v>
      </c>
    </row>
    <row r="1832" spans="1:9" s="218" customFormat="1" x14ac:dyDescent="0.3">
      <c r="A1832" s="109">
        <v>37</v>
      </c>
      <c r="B1832" s="252" t="s">
        <v>1849</v>
      </c>
      <c r="C1832" s="358" t="s">
        <v>1877</v>
      </c>
      <c r="D1832" s="105" t="s">
        <v>1877</v>
      </c>
      <c r="E1832" s="253" t="s">
        <v>17</v>
      </c>
      <c r="F1832" s="260" t="s">
        <v>1887</v>
      </c>
      <c r="G1832" s="260" t="s">
        <v>1887</v>
      </c>
      <c r="H1832" s="253" t="s">
        <v>1779</v>
      </c>
      <c r="I1832" s="253" t="s">
        <v>1780</v>
      </c>
    </row>
    <row r="1833" spans="1:9" s="218" customFormat="1" x14ac:dyDescent="0.3">
      <c r="A1833" s="112"/>
      <c r="B1833" s="254"/>
      <c r="C1833" s="256"/>
      <c r="D1833" s="336"/>
      <c r="E1833" s="256"/>
      <c r="F1833" s="20" t="s">
        <v>19</v>
      </c>
      <c r="G1833" s="20" t="s">
        <v>20</v>
      </c>
      <c r="H1833" s="256" t="s">
        <v>1781</v>
      </c>
      <c r="I1833" s="256" t="s">
        <v>1782</v>
      </c>
    </row>
    <row r="1834" spans="1:9" s="218" customFormat="1" x14ac:dyDescent="0.3">
      <c r="A1834" s="112"/>
      <c r="B1834" s="254"/>
      <c r="C1834" s="256"/>
      <c r="D1834" s="336"/>
      <c r="E1834" s="256"/>
      <c r="F1834" s="261" t="str">
        <f>+D1832</f>
        <v>8,200.00 บาท</v>
      </c>
      <c r="G1834" s="261" t="str">
        <f>+F1834</f>
        <v>8,200.00 บาท</v>
      </c>
      <c r="H1834" s="256" t="s">
        <v>1783</v>
      </c>
      <c r="I1834" s="256" t="s">
        <v>1822</v>
      </c>
    </row>
    <row r="1835" spans="1:9" s="218" customFormat="1" x14ac:dyDescent="0.3">
      <c r="A1835" s="109">
        <v>38</v>
      </c>
      <c r="B1835" s="252" t="s">
        <v>1795</v>
      </c>
      <c r="C1835" s="358" t="s">
        <v>1878</v>
      </c>
      <c r="D1835" s="105" t="s">
        <v>1878</v>
      </c>
      <c r="E1835" s="253" t="s">
        <v>17</v>
      </c>
      <c r="F1835" s="260" t="s">
        <v>1786</v>
      </c>
      <c r="G1835" s="260" t="s">
        <v>1786</v>
      </c>
      <c r="H1835" s="253" t="s">
        <v>1779</v>
      </c>
      <c r="I1835" s="253" t="s">
        <v>1780</v>
      </c>
    </row>
    <row r="1836" spans="1:9" s="218" customFormat="1" x14ac:dyDescent="0.3">
      <c r="A1836" s="112"/>
      <c r="B1836" s="254"/>
      <c r="C1836" s="256"/>
      <c r="D1836" s="336"/>
      <c r="E1836" s="256"/>
      <c r="F1836" s="20" t="s">
        <v>19</v>
      </c>
      <c r="G1836" s="20" t="s">
        <v>20</v>
      </c>
      <c r="H1836" s="256" t="s">
        <v>1781</v>
      </c>
      <c r="I1836" s="256" t="s">
        <v>1850</v>
      </c>
    </row>
    <row r="1837" spans="1:9" s="218" customFormat="1" x14ac:dyDescent="0.3">
      <c r="A1837" s="112"/>
      <c r="B1837" s="254"/>
      <c r="C1837" s="256"/>
      <c r="D1837" s="336"/>
      <c r="E1837" s="256"/>
      <c r="F1837" s="261" t="str">
        <f>+D1835</f>
        <v>620.00 บาท</v>
      </c>
      <c r="G1837" s="261" t="str">
        <f>+F1837</f>
        <v>620.00 บาท</v>
      </c>
      <c r="H1837" s="256" t="s">
        <v>1783</v>
      </c>
      <c r="I1837" s="256" t="s">
        <v>1822</v>
      </c>
    </row>
    <row r="1838" spans="1:9" s="218" customFormat="1" x14ac:dyDescent="0.3">
      <c r="A1838" s="109">
        <v>39</v>
      </c>
      <c r="B1838" s="252" t="s">
        <v>16</v>
      </c>
      <c r="C1838" s="358" t="s">
        <v>1879</v>
      </c>
      <c r="D1838" s="105" t="s">
        <v>1879</v>
      </c>
      <c r="E1838" s="253" t="s">
        <v>17</v>
      </c>
      <c r="F1838" s="260" t="s">
        <v>1888</v>
      </c>
      <c r="G1838" s="260" t="s">
        <v>1888</v>
      </c>
      <c r="H1838" s="253" t="s">
        <v>1779</v>
      </c>
      <c r="I1838" s="253" t="s">
        <v>1780</v>
      </c>
    </row>
    <row r="1839" spans="1:9" s="218" customFormat="1" x14ac:dyDescent="0.3">
      <c r="A1839" s="112"/>
      <c r="B1839" s="254"/>
      <c r="C1839" s="256"/>
      <c r="D1839" s="336"/>
      <c r="E1839" s="256"/>
      <c r="F1839" s="20" t="s">
        <v>19</v>
      </c>
      <c r="G1839" s="20" t="s">
        <v>20</v>
      </c>
      <c r="H1839" s="256" t="s">
        <v>1781</v>
      </c>
      <c r="I1839" s="256" t="s">
        <v>1851</v>
      </c>
    </row>
    <row r="1840" spans="1:9" s="218" customFormat="1" x14ac:dyDescent="0.3">
      <c r="A1840" s="112"/>
      <c r="B1840" s="254"/>
      <c r="C1840" s="256"/>
      <c r="D1840" s="336"/>
      <c r="E1840" s="256"/>
      <c r="F1840" s="261" t="str">
        <f>+D1838</f>
        <v>236.00 บาท</v>
      </c>
      <c r="G1840" s="261" t="str">
        <f>+F1840</f>
        <v>236.00 บาท</v>
      </c>
      <c r="H1840" s="256" t="s">
        <v>1783</v>
      </c>
      <c r="I1840" s="256" t="s">
        <v>1828</v>
      </c>
    </row>
    <row r="1841" spans="1:9" s="218" customFormat="1" x14ac:dyDescent="0.3">
      <c r="A1841" s="109">
        <v>40</v>
      </c>
      <c r="B1841" s="252" t="s">
        <v>1785</v>
      </c>
      <c r="C1841" s="363" t="s">
        <v>1880</v>
      </c>
      <c r="D1841" s="105" t="s">
        <v>1880</v>
      </c>
      <c r="E1841" s="253" t="s">
        <v>17</v>
      </c>
      <c r="F1841" s="260" t="s">
        <v>1786</v>
      </c>
      <c r="G1841" s="260" t="s">
        <v>1786</v>
      </c>
      <c r="H1841" s="253" t="s">
        <v>1779</v>
      </c>
      <c r="I1841" s="253" t="s">
        <v>1780</v>
      </c>
    </row>
    <row r="1842" spans="1:9" s="218" customFormat="1" x14ac:dyDescent="0.3">
      <c r="A1842" s="112"/>
      <c r="B1842" s="254"/>
      <c r="C1842" s="360"/>
      <c r="D1842" s="336"/>
      <c r="E1842" s="256"/>
      <c r="F1842" s="20" t="s">
        <v>19</v>
      </c>
      <c r="G1842" s="20" t="s">
        <v>20</v>
      </c>
      <c r="H1842" s="256" t="s">
        <v>1781</v>
      </c>
      <c r="I1842" s="256" t="s">
        <v>1852</v>
      </c>
    </row>
    <row r="1843" spans="1:9" s="218" customFormat="1" x14ac:dyDescent="0.3">
      <c r="A1843" s="112"/>
      <c r="B1843" s="254"/>
      <c r="C1843" s="360"/>
      <c r="D1843" s="336"/>
      <c r="E1843" s="256"/>
      <c r="F1843" s="261" t="str">
        <f>+D1841</f>
        <v>5,946.00 บาท</v>
      </c>
      <c r="G1843" s="261" t="str">
        <f>+F1843</f>
        <v>5,946.00 บาท</v>
      </c>
      <c r="H1843" s="256" t="s">
        <v>1783</v>
      </c>
      <c r="I1843" s="256" t="s">
        <v>1853</v>
      </c>
    </row>
    <row r="1844" spans="1:9" s="218" customFormat="1" x14ac:dyDescent="0.3">
      <c r="A1844" s="109">
        <v>41</v>
      </c>
      <c r="B1844" s="252" t="s">
        <v>1785</v>
      </c>
      <c r="C1844" s="363" t="s">
        <v>1881</v>
      </c>
      <c r="D1844" s="105" t="s">
        <v>1881</v>
      </c>
      <c r="E1844" s="253" t="s">
        <v>17</v>
      </c>
      <c r="F1844" s="260" t="s">
        <v>1786</v>
      </c>
      <c r="G1844" s="260" t="s">
        <v>1786</v>
      </c>
      <c r="H1844" s="253" t="s">
        <v>1779</v>
      </c>
      <c r="I1844" s="253" t="s">
        <v>1780</v>
      </c>
    </row>
    <row r="1845" spans="1:9" s="218" customFormat="1" x14ac:dyDescent="0.3">
      <c r="A1845" s="112"/>
      <c r="B1845" s="254"/>
      <c r="C1845" s="360"/>
      <c r="D1845" s="336"/>
      <c r="E1845" s="256"/>
      <c r="F1845" s="20" t="s">
        <v>19</v>
      </c>
      <c r="G1845" s="20" t="s">
        <v>20</v>
      </c>
      <c r="H1845" s="256" t="s">
        <v>1781</v>
      </c>
      <c r="I1845" s="256" t="s">
        <v>1854</v>
      </c>
    </row>
    <row r="1846" spans="1:9" s="221" customFormat="1" x14ac:dyDescent="0.3">
      <c r="A1846" s="114"/>
      <c r="B1846" s="257"/>
      <c r="C1846" s="361"/>
      <c r="D1846" s="268"/>
      <c r="E1846" s="259"/>
      <c r="F1846" s="269" t="str">
        <f>+D1844</f>
        <v>6,026.00 บาท</v>
      </c>
      <c r="G1846" s="269" t="str">
        <f>+F1846</f>
        <v>6,026.00 บาท</v>
      </c>
      <c r="H1846" s="259" t="s">
        <v>1783</v>
      </c>
      <c r="I1846" s="259" t="s">
        <v>1855</v>
      </c>
    </row>
    <row r="1847" spans="1:9" s="218" customFormat="1" x14ac:dyDescent="0.3">
      <c r="A1847" s="458" t="s">
        <v>1774</v>
      </c>
      <c r="B1847" s="458"/>
      <c r="C1847" s="458"/>
      <c r="D1847" s="458"/>
      <c r="E1847" s="458"/>
      <c r="F1847" s="458"/>
      <c r="G1847" s="458"/>
      <c r="H1847" s="458"/>
      <c r="I1847" s="458"/>
    </row>
    <row r="1848" spans="1:9" s="218" customFormat="1" x14ac:dyDescent="0.3">
      <c r="A1848" s="458" t="s">
        <v>1889</v>
      </c>
      <c r="B1848" s="458"/>
      <c r="C1848" s="458"/>
      <c r="D1848" s="458"/>
      <c r="E1848" s="458"/>
      <c r="F1848" s="458"/>
      <c r="G1848" s="458"/>
      <c r="H1848" s="458"/>
      <c r="I1848" s="458"/>
    </row>
    <row r="1849" spans="1:9" s="218" customFormat="1" x14ac:dyDescent="0.3">
      <c r="A1849" s="460" t="s">
        <v>1776</v>
      </c>
      <c r="B1849" s="460"/>
      <c r="C1849" s="460"/>
      <c r="D1849" s="460"/>
      <c r="E1849" s="460"/>
      <c r="F1849" s="460"/>
      <c r="G1849" s="460"/>
      <c r="H1849" s="460"/>
      <c r="I1849" s="460"/>
    </row>
    <row r="1850" spans="1:9" x14ac:dyDescent="0.3">
      <c r="A1850" s="31" t="s">
        <v>0</v>
      </c>
      <c r="B1850" s="31" t="s">
        <v>1</v>
      </c>
      <c r="C1850" s="32" t="s">
        <v>13</v>
      </c>
      <c r="D1850" s="306" t="s">
        <v>2</v>
      </c>
      <c r="E1850" s="31" t="s">
        <v>3</v>
      </c>
      <c r="F1850" s="31" t="s">
        <v>4</v>
      </c>
      <c r="G1850" s="31" t="s">
        <v>5</v>
      </c>
      <c r="H1850" s="31" t="s">
        <v>6</v>
      </c>
      <c r="I1850" s="31" t="s">
        <v>7</v>
      </c>
    </row>
    <row r="1851" spans="1:9" s="218" customFormat="1" x14ac:dyDescent="0.3">
      <c r="A1851" s="271">
        <v>1</v>
      </c>
      <c r="B1851" s="272" t="s">
        <v>1890</v>
      </c>
      <c r="C1851" s="121" t="s">
        <v>320</v>
      </c>
      <c r="D1851" s="124" t="s">
        <v>320</v>
      </c>
      <c r="E1851" s="67" t="s">
        <v>17</v>
      </c>
      <c r="F1851" s="273" t="s">
        <v>1891</v>
      </c>
      <c r="G1851" s="273" t="s">
        <v>1891</v>
      </c>
      <c r="H1851" s="274" t="s">
        <v>1779</v>
      </c>
      <c r="I1851" s="127" t="s">
        <v>1892</v>
      </c>
    </row>
    <row r="1852" spans="1:9" s="218" customFormat="1" x14ac:dyDescent="0.3">
      <c r="A1852" s="275"/>
      <c r="B1852" s="276"/>
      <c r="C1852" s="119"/>
      <c r="D1852" s="123"/>
      <c r="E1852" s="68"/>
      <c r="F1852" s="277" t="s">
        <v>19</v>
      </c>
      <c r="G1852" s="277" t="s">
        <v>10</v>
      </c>
      <c r="H1852" s="278" t="s">
        <v>1783</v>
      </c>
      <c r="I1852" s="126" t="s">
        <v>1893</v>
      </c>
    </row>
    <row r="1853" spans="1:9" s="218" customFormat="1" x14ac:dyDescent="0.3">
      <c r="A1853" s="275"/>
      <c r="B1853" s="276"/>
      <c r="C1853" s="119"/>
      <c r="D1853" s="123"/>
      <c r="E1853" s="68"/>
      <c r="F1853" s="277" t="str">
        <f>+D1851</f>
        <v>500.00 บาท</v>
      </c>
      <c r="G1853" s="277" t="str">
        <f>+F1853</f>
        <v>500.00 บาท</v>
      </c>
      <c r="H1853" s="278" t="s">
        <v>1063</v>
      </c>
      <c r="I1853" s="126" t="s">
        <v>1894</v>
      </c>
    </row>
    <row r="1854" spans="1:9" s="218" customFormat="1" x14ac:dyDescent="0.3">
      <c r="A1854" s="271">
        <v>2</v>
      </c>
      <c r="B1854" s="272" t="s">
        <v>1890</v>
      </c>
      <c r="C1854" s="121" t="s">
        <v>108</v>
      </c>
      <c r="D1854" s="124" t="s">
        <v>108</v>
      </c>
      <c r="E1854" s="67" t="s">
        <v>17</v>
      </c>
      <c r="F1854" s="273" t="s">
        <v>1895</v>
      </c>
      <c r="G1854" s="273" t="s">
        <v>1895</v>
      </c>
      <c r="H1854" s="274" t="s">
        <v>1779</v>
      </c>
      <c r="I1854" s="127" t="s">
        <v>1892</v>
      </c>
    </row>
    <row r="1855" spans="1:9" s="218" customFormat="1" x14ac:dyDescent="0.3">
      <c r="A1855" s="275"/>
      <c r="B1855" s="276"/>
      <c r="C1855" s="119"/>
      <c r="D1855" s="123"/>
      <c r="E1855" s="68"/>
      <c r="F1855" s="277" t="s">
        <v>19</v>
      </c>
      <c r="G1855" s="277" t="s">
        <v>10</v>
      </c>
      <c r="H1855" s="278" t="s">
        <v>1783</v>
      </c>
      <c r="I1855" s="126" t="s">
        <v>1896</v>
      </c>
    </row>
    <row r="1856" spans="1:9" s="218" customFormat="1" x14ac:dyDescent="0.3">
      <c r="A1856" s="279"/>
      <c r="B1856" s="276"/>
      <c r="C1856" s="118"/>
      <c r="D1856" s="122"/>
      <c r="E1856" s="280"/>
      <c r="F1856" s="277" t="str">
        <f>+D1854</f>
        <v>1,000.00 บาท</v>
      </c>
      <c r="G1856" s="277" t="str">
        <f>+F1856</f>
        <v>1,000.00 บาท</v>
      </c>
      <c r="H1856" s="278" t="s">
        <v>1063</v>
      </c>
      <c r="I1856" s="126" t="s">
        <v>1894</v>
      </c>
    </row>
    <row r="1857" spans="1:9" s="218" customFormat="1" x14ac:dyDescent="0.3">
      <c r="A1857" s="275">
        <v>3</v>
      </c>
      <c r="B1857" s="272" t="s">
        <v>1890</v>
      </c>
      <c r="C1857" s="119" t="s">
        <v>1934</v>
      </c>
      <c r="D1857" s="123" t="s">
        <v>1934</v>
      </c>
      <c r="E1857" s="68" t="s">
        <v>17</v>
      </c>
      <c r="F1857" s="273" t="s">
        <v>1897</v>
      </c>
      <c r="G1857" s="273" t="s">
        <v>1897</v>
      </c>
      <c r="H1857" s="274" t="s">
        <v>1779</v>
      </c>
      <c r="I1857" s="127" t="s">
        <v>1892</v>
      </c>
    </row>
    <row r="1858" spans="1:9" s="218" customFormat="1" x14ac:dyDescent="0.3">
      <c r="A1858" s="275"/>
      <c r="B1858" s="276"/>
      <c r="C1858" s="119"/>
      <c r="D1858" s="123"/>
      <c r="E1858" s="68"/>
      <c r="F1858" s="277" t="s">
        <v>19</v>
      </c>
      <c r="G1858" s="277" t="s">
        <v>10</v>
      </c>
      <c r="H1858" s="278" t="s">
        <v>1783</v>
      </c>
      <c r="I1858" s="126" t="s">
        <v>1898</v>
      </c>
    </row>
    <row r="1859" spans="1:9" s="218" customFormat="1" x14ac:dyDescent="0.3">
      <c r="A1859" s="275"/>
      <c r="B1859" s="276"/>
      <c r="C1859" s="119"/>
      <c r="D1859" s="123"/>
      <c r="E1859" s="68"/>
      <c r="F1859" s="277" t="str">
        <f>+D1857</f>
        <v>1,005.00 บาท</v>
      </c>
      <c r="G1859" s="277" t="str">
        <f>+F1859</f>
        <v>1,005.00 บาท</v>
      </c>
      <c r="H1859" s="278" t="s">
        <v>1063</v>
      </c>
      <c r="I1859" s="126" t="s">
        <v>1899</v>
      </c>
    </row>
    <row r="1860" spans="1:9" s="218" customFormat="1" x14ac:dyDescent="0.3">
      <c r="A1860" s="271">
        <v>4</v>
      </c>
      <c r="B1860" s="272" t="s">
        <v>1890</v>
      </c>
      <c r="C1860" s="121" t="s">
        <v>80</v>
      </c>
      <c r="D1860" s="124" t="s">
        <v>80</v>
      </c>
      <c r="E1860" s="67" t="s">
        <v>17</v>
      </c>
      <c r="F1860" s="273" t="s">
        <v>1895</v>
      </c>
      <c r="G1860" s="273" t="s">
        <v>1895</v>
      </c>
      <c r="H1860" s="274" t="s">
        <v>1779</v>
      </c>
      <c r="I1860" s="127" t="s">
        <v>1892</v>
      </c>
    </row>
    <row r="1861" spans="1:9" s="218" customFormat="1" x14ac:dyDescent="0.3">
      <c r="A1861" s="275"/>
      <c r="B1861" s="276"/>
      <c r="C1861" s="119"/>
      <c r="D1861" s="123"/>
      <c r="E1861" s="68"/>
      <c r="F1861" s="277" t="s">
        <v>19</v>
      </c>
      <c r="G1861" s="277" t="s">
        <v>10</v>
      </c>
      <c r="H1861" s="278" t="s">
        <v>1783</v>
      </c>
      <c r="I1861" s="126" t="s">
        <v>1900</v>
      </c>
    </row>
    <row r="1862" spans="1:9" s="218" customFormat="1" x14ac:dyDescent="0.3">
      <c r="A1862" s="279"/>
      <c r="B1862" s="276"/>
      <c r="C1862" s="118"/>
      <c r="D1862" s="122"/>
      <c r="E1862" s="280"/>
      <c r="F1862" s="277" t="str">
        <f>+D1860</f>
        <v>300.00 บาท</v>
      </c>
      <c r="G1862" s="277" t="str">
        <f>+F1862</f>
        <v>300.00 บาท</v>
      </c>
      <c r="H1862" s="278" t="s">
        <v>1063</v>
      </c>
      <c r="I1862" s="126" t="s">
        <v>1901</v>
      </c>
    </row>
    <row r="1863" spans="1:9" s="218" customFormat="1" x14ac:dyDescent="0.3">
      <c r="A1863" s="275">
        <v>5</v>
      </c>
      <c r="B1863" s="272" t="s">
        <v>1890</v>
      </c>
      <c r="C1863" s="119" t="s">
        <v>1935</v>
      </c>
      <c r="D1863" s="123" t="s">
        <v>1935</v>
      </c>
      <c r="E1863" s="68" t="s">
        <v>17</v>
      </c>
      <c r="F1863" s="273" t="s">
        <v>1897</v>
      </c>
      <c r="G1863" s="273" t="s">
        <v>1897</v>
      </c>
      <c r="H1863" s="274" t="s">
        <v>1779</v>
      </c>
      <c r="I1863" s="127" t="s">
        <v>1892</v>
      </c>
    </row>
    <row r="1864" spans="1:9" s="218" customFormat="1" x14ac:dyDescent="0.3">
      <c r="A1864" s="275"/>
      <c r="B1864" s="276"/>
      <c r="C1864" s="119"/>
      <c r="D1864" s="123"/>
      <c r="E1864" s="68"/>
      <c r="F1864" s="277" t="s">
        <v>19</v>
      </c>
      <c r="G1864" s="277" t="s">
        <v>10</v>
      </c>
      <c r="H1864" s="278" t="s">
        <v>1783</v>
      </c>
      <c r="I1864" s="126" t="s">
        <v>1902</v>
      </c>
    </row>
    <row r="1865" spans="1:9" s="218" customFormat="1" x14ac:dyDescent="0.3">
      <c r="A1865" s="275"/>
      <c r="B1865" s="276"/>
      <c r="C1865" s="119"/>
      <c r="D1865" s="123"/>
      <c r="E1865" s="68"/>
      <c r="F1865" s="277" t="str">
        <f>+D1863</f>
        <v>6,386.00 บาท</v>
      </c>
      <c r="G1865" s="277" t="str">
        <f>+F1865</f>
        <v>6,386.00 บาท</v>
      </c>
      <c r="H1865" s="278" t="s">
        <v>1063</v>
      </c>
      <c r="I1865" s="126" t="s">
        <v>1901</v>
      </c>
    </row>
    <row r="1866" spans="1:9" s="218" customFormat="1" x14ac:dyDescent="0.3">
      <c r="A1866" s="271">
        <v>6</v>
      </c>
      <c r="B1866" s="272" t="s">
        <v>1890</v>
      </c>
      <c r="C1866" s="121" t="s">
        <v>27</v>
      </c>
      <c r="D1866" s="124" t="s">
        <v>27</v>
      </c>
      <c r="E1866" s="67" t="s">
        <v>17</v>
      </c>
      <c r="F1866" s="273" t="s">
        <v>1897</v>
      </c>
      <c r="G1866" s="273" t="s">
        <v>1897</v>
      </c>
      <c r="H1866" s="274" t="s">
        <v>1779</v>
      </c>
      <c r="I1866" s="127" t="s">
        <v>1892</v>
      </c>
    </row>
    <row r="1867" spans="1:9" s="218" customFormat="1" x14ac:dyDescent="0.3">
      <c r="A1867" s="275"/>
      <c r="B1867" s="276"/>
      <c r="C1867" s="119"/>
      <c r="D1867" s="123"/>
      <c r="E1867" s="68"/>
      <c r="F1867" s="277" t="s">
        <v>19</v>
      </c>
      <c r="G1867" s="277" t="s">
        <v>10</v>
      </c>
      <c r="H1867" s="278" t="s">
        <v>1783</v>
      </c>
      <c r="I1867" s="126" t="s">
        <v>1903</v>
      </c>
    </row>
    <row r="1868" spans="1:9" s="218" customFormat="1" x14ac:dyDescent="0.3">
      <c r="A1868" s="279"/>
      <c r="B1868" s="276"/>
      <c r="C1868" s="118"/>
      <c r="D1868" s="122"/>
      <c r="E1868" s="280"/>
      <c r="F1868" s="277" t="str">
        <f>+D1866</f>
        <v>1,500.00 บาท</v>
      </c>
      <c r="G1868" s="277" t="str">
        <f>+F1868</f>
        <v>1,500.00 บาท</v>
      </c>
      <c r="H1868" s="278" t="s">
        <v>1063</v>
      </c>
      <c r="I1868" s="126" t="s">
        <v>1904</v>
      </c>
    </row>
    <row r="1869" spans="1:9" s="218" customFormat="1" x14ac:dyDescent="0.3">
      <c r="A1869" s="275">
        <v>7</v>
      </c>
      <c r="B1869" s="272" t="s">
        <v>1890</v>
      </c>
      <c r="C1869" s="119" t="s">
        <v>1936</v>
      </c>
      <c r="D1869" s="123" t="s">
        <v>1936</v>
      </c>
      <c r="E1869" s="68" t="s">
        <v>17</v>
      </c>
      <c r="F1869" s="273" t="s">
        <v>1897</v>
      </c>
      <c r="G1869" s="273" t="s">
        <v>1897</v>
      </c>
      <c r="H1869" s="274" t="s">
        <v>1779</v>
      </c>
      <c r="I1869" s="127" t="s">
        <v>1892</v>
      </c>
    </row>
    <row r="1870" spans="1:9" s="218" customFormat="1" x14ac:dyDescent="0.3">
      <c r="A1870" s="275"/>
      <c r="B1870" s="276"/>
      <c r="C1870" s="119"/>
      <c r="D1870" s="123"/>
      <c r="E1870" s="68"/>
      <c r="F1870" s="277" t="s">
        <v>19</v>
      </c>
      <c r="G1870" s="277" t="s">
        <v>10</v>
      </c>
      <c r="H1870" s="278" t="s">
        <v>1783</v>
      </c>
      <c r="I1870" s="126" t="s">
        <v>1905</v>
      </c>
    </row>
    <row r="1871" spans="1:9" s="218" customFormat="1" x14ac:dyDescent="0.3">
      <c r="A1871" s="275"/>
      <c r="B1871" s="276"/>
      <c r="C1871" s="119"/>
      <c r="D1871" s="123"/>
      <c r="E1871" s="68"/>
      <c r="F1871" s="277" t="str">
        <f>+D1869</f>
        <v>1,979.70 บาท</v>
      </c>
      <c r="G1871" s="277" t="str">
        <f>+F1871</f>
        <v>1,979.70 บาท</v>
      </c>
      <c r="H1871" s="278" t="s">
        <v>1063</v>
      </c>
      <c r="I1871" s="126" t="s">
        <v>1906</v>
      </c>
    </row>
    <row r="1872" spans="1:9" s="218" customFormat="1" x14ac:dyDescent="0.3">
      <c r="A1872" s="271">
        <v>8</v>
      </c>
      <c r="B1872" s="272" t="s">
        <v>1907</v>
      </c>
      <c r="C1872" s="121" t="s">
        <v>1937</v>
      </c>
      <c r="D1872" s="124" t="s">
        <v>1937</v>
      </c>
      <c r="E1872" s="67" t="s">
        <v>17</v>
      </c>
      <c r="F1872" s="273" t="s">
        <v>1908</v>
      </c>
      <c r="G1872" s="273" t="s">
        <v>1908</v>
      </c>
      <c r="H1872" s="274" t="s">
        <v>1779</v>
      </c>
      <c r="I1872" s="127" t="s">
        <v>1892</v>
      </c>
    </row>
    <row r="1873" spans="1:9" s="218" customFormat="1" x14ac:dyDescent="0.3">
      <c r="A1873" s="275"/>
      <c r="B1873" s="276"/>
      <c r="C1873" s="119"/>
      <c r="D1873" s="123"/>
      <c r="E1873" s="68"/>
      <c r="F1873" s="277" t="s">
        <v>19</v>
      </c>
      <c r="G1873" s="277" t="s">
        <v>10</v>
      </c>
      <c r="H1873" s="278" t="s">
        <v>1783</v>
      </c>
      <c r="I1873" s="126" t="s">
        <v>1909</v>
      </c>
    </row>
    <row r="1874" spans="1:9" s="218" customFormat="1" x14ac:dyDescent="0.3">
      <c r="A1874" s="279"/>
      <c r="B1874" s="281"/>
      <c r="C1874" s="118"/>
      <c r="D1874" s="122"/>
      <c r="E1874" s="280"/>
      <c r="F1874" s="277" t="str">
        <f>+D1872</f>
        <v>4,610.00 บาท</v>
      </c>
      <c r="G1874" s="277" t="str">
        <f>+F1874</f>
        <v>4,610.00 บาท</v>
      </c>
      <c r="H1874" s="278" t="s">
        <v>1063</v>
      </c>
      <c r="I1874" s="126" t="s">
        <v>1910</v>
      </c>
    </row>
    <row r="1875" spans="1:9" s="218" customFormat="1" x14ac:dyDescent="0.3">
      <c r="A1875" s="275">
        <v>9</v>
      </c>
      <c r="B1875" s="276" t="s">
        <v>1316</v>
      </c>
      <c r="C1875" s="119" t="s">
        <v>1938</v>
      </c>
      <c r="D1875" s="123" t="s">
        <v>1938</v>
      </c>
      <c r="E1875" s="68" t="s">
        <v>17</v>
      </c>
      <c r="F1875" s="273" t="s">
        <v>1911</v>
      </c>
      <c r="G1875" s="273" t="s">
        <v>1911</v>
      </c>
      <c r="H1875" s="274" t="s">
        <v>1779</v>
      </c>
      <c r="I1875" s="127" t="s">
        <v>1892</v>
      </c>
    </row>
    <row r="1876" spans="1:9" s="218" customFormat="1" x14ac:dyDescent="0.3">
      <c r="A1876" s="275"/>
      <c r="B1876" s="276"/>
      <c r="C1876" s="119"/>
      <c r="D1876" s="123"/>
      <c r="E1876" s="68"/>
      <c r="F1876" s="277" t="s">
        <v>19</v>
      </c>
      <c r="G1876" s="277" t="s">
        <v>10</v>
      </c>
      <c r="H1876" s="278" t="s">
        <v>1783</v>
      </c>
      <c r="I1876" s="126" t="s">
        <v>1912</v>
      </c>
    </row>
    <row r="1877" spans="1:9" s="218" customFormat="1" x14ac:dyDescent="0.3">
      <c r="A1877" s="275"/>
      <c r="B1877" s="276"/>
      <c r="C1877" s="119"/>
      <c r="D1877" s="123"/>
      <c r="E1877" s="68"/>
      <c r="F1877" s="277" t="str">
        <f>+D1875</f>
        <v>82.00 บาท</v>
      </c>
      <c r="G1877" s="277" t="str">
        <f>+F1877</f>
        <v>82.00 บาท</v>
      </c>
      <c r="H1877" s="278" t="s">
        <v>1063</v>
      </c>
      <c r="I1877" s="126" t="s">
        <v>1899</v>
      </c>
    </row>
    <row r="1878" spans="1:9" s="218" customFormat="1" x14ac:dyDescent="0.3">
      <c r="A1878" s="271">
        <v>10</v>
      </c>
      <c r="B1878" s="74" t="s">
        <v>31</v>
      </c>
      <c r="C1878" s="121" t="s">
        <v>1939</v>
      </c>
      <c r="D1878" s="124" t="s">
        <v>1939</v>
      </c>
      <c r="E1878" s="67" t="s">
        <v>17</v>
      </c>
      <c r="F1878" s="273" t="s">
        <v>1913</v>
      </c>
      <c r="G1878" s="273" t="s">
        <v>1913</v>
      </c>
      <c r="H1878" s="274" t="s">
        <v>1779</v>
      </c>
      <c r="I1878" s="127" t="s">
        <v>1892</v>
      </c>
    </row>
    <row r="1879" spans="1:9" s="218" customFormat="1" x14ac:dyDescent="0.3">
      <c r="A1879" s="275"/>
      <c r="B1879" s="276"/>
      <c r="C1879" s="119"/>
      <c r="D1879" s="123"/>
      <c r="E1879" s="68"/>
      <c r="F1879" s="277" t="s">
        <v>19</v>
      </c>
      <c r="G1879" s="277" t="s">
        <v>10</v>
      </c>
      <c r="H1879" s="278" t="s">
        <v>1783</v>
      </c>
      <c r="I1879" s="126" t="s">
        <v>1918</v>
      </c>
    </row>
    <row r="1880" spans="1:9" s="218" customFormat="1" x14ac:dyDescent="0.3">
      <c r="A1880" s="279"/>
      <c r="B1880" s="281"/>
      <c r="C1880" s="118"/>
      <c r="D1880" s="122"/>
      <c r="E1880" s="280"/>
      <c r="F1880" s="277" t="str">
        <f>+D1878</f>
        <v>7,000.00 บาท</v>
      </c>
      <c r="G1880" s="277" t="str">
        <f>+F1880</f>
        <v>7,000.00 บาท</v>
      </c>
      <c r="H1880" s="278" t="s">
        <v>1063</v>
      </c>
      <c r="I1880" s="126" t="s">
        <v>1914</v>
      </c>
    </row>
    <row r="1881" spans="1:9" s="218" customFormat="1" x14ac:dyDescent="0.3">
      <c r="A1881" s="275">
        <v>11</v>
      </c>
      <c r="B1881" s="75" t="s">
        <v>31</v>
      </c>
      <c r="C1881" s="119" t="s">
        <v>1940</v>
      </c>
      <c r="D1881" s="123" t="s">
        <v>1940</v>
      </c>
      <c r="E1881" s="68" t="s">
        <v>17</v>
      </c>
      <c r="F1881" s="273" t="s">
        <v>1915</v>
      </c>
      <c r="G1881" s="273" t="s">
        <v>1915</v>
      </c>
      <c r="H1881" s="274" t="s">
        <v>1779</v>
      </c>
      <c r="I1881" s="127" t="s">
        <v>1892</v>
      </c>
    </row>
    <row r="1882" spans="1:9" s="218" customFormat="1" x14ac:dyDescent="0.3">
      <c r="A1882" s="275"/>
      <c r="B1882" s="276"/>
      <c r="C1882" s="119"/>
      <c r="D1882" s="123"/>
      <c r="E1882" s="68"/>
      <c r="F1882" s="277" t="s">
        <v>19</v>
      </c>
      <c r="G1882" s="277" t="s">
        <v>10</v>
      </c>
      <c r="H1882" s="278" t="s">
        <v>1783</v>
      </c>
      <c r="I1882" s="126" t="s">
        <v>1916</v>
      </c>
    </row>
    <row r="1883" spans="1:9" s="218" customFormat="1" x14ac:dyDescent="0.3">
      <c r="A1883" s="275"/>
      <c r="B1883" s="276"/>
      <c r="C1883" s="119"/>
      <c r="D1883" s="123"/>
      <c r="E1883" s="68"/>
      <c r="F1883" s="277" t="str">
        <f>+D1881</f>
        <v>955.00 บาท</v>
      </c>
      <c r="G1883" s="277" t="str">
        <f>+F1883</f>
        <v>955.00 บาท</v>
      </c>
      <c r="H1883" s="278" t="s">
        <v>1063</v>
      </c>
      <c r="I1883" s="126" t="s">
        <v>1910</v>
      </c>
    </row>
    <row r="1884" spans="1:9" s="218" customFormat="1" x14ac:dyDescent="0.3">
      <c r="A1884" s="271">
        <v>12</v>
      </c>
      <c r="B1884" s="120" t="s">
        <v>31</v>
      </c>
      <c r="C1884" s="121" t="s">
        <v>1941</v>
      </c>
      <c r="D1884" s="124" t="s">
        <v>1941</v>
      </c>
      <c r="E1884" s="67" t="s">
        <v>17</v>
      </c>
      <c r="F1884" s="273" t="s">
        <v>1917</v>
      </c>
      <c r="G1884" s="273" t="s">
        <v>1917</v>
      </c>
      <c r="H1884" s="274" t="s">
        <v>1779</v>
      </c>
      <c r="I1884" s="67" t="s">
        <v>1892</v>
      </c>
    </row>
    <row r="1885" spans="1:9" s="218" customFormat="1" x14ac:dyDescent="0.3">
      <c r="A1885" s="275"/>
      <c r="B1885" s="282"/>
      <c r="C1885" s="119"/>
      <c r="D1885" s="123"/>
      <c r="E1885" s="68"/>
      <c r="F1885" s="277" t="s">
        <v>19</v>
      </c>
      <c r="G1885" s="277" t="s">
        <v>10</v>
      </c>
      <c r="H1885" s="278" t="s">
        <v>1783</v>
      </c>
      <c r="I1885" s="68" t="s">
        <v>1918</v>
      </c>
    </row>
    <row r="1886" spans="1:9" s="218" customFormat="1" x14ac:dyDescent="0.3">
      <c r="A1886" s="279"/>
      <c r="B1886" s="283"/>
      <c r="C1886" s="118"/>
      <c r="D1886" s="122"/>
      <c r="E1886" s="280"/>
      <c r="F1886" s="277" t="str">
        <f>+D1884</f>
        <v>3,120.00 บาท</v>
      </c>
      <c r="G1886" s="277" t="str">
        <f>+F1886</f>
        <v>3,120.00 บาท</v>
      </c>
      <c r="H1886" s="278" t="s">
        <v>1063</v>
      </c>
      <c r="I1886" s="280" t="s">
        <v>1919</v>
      </c>
    </row>
    <row r="1887" spans="1:9" s="218" customFormat="1" x14ac:dyDescent="0.3">
      <c r="A1887" s="275">
        <v>13</v>
      </c>
      <c r="B1887" s="120" t="s">
        <v>31</v>
      </c>
      <c r="C1887" s="119" t="s">
        <v>1942</v>
      </c>
      <c r="D1887" s="123" t="s">
        <v>1942</v>
      </c>
      <c r="E1887" s="68" t="s">
        <v>17</v>
      </c>
      <c r="F1887" s="273" t="s">
        <v>1920</v>
      </c>
      <c r="G1887" s="273" t="s">
        <v>1920</v>
      </c>
      <c r="H1887" s="274" t="s">
        <v>1779</v>
      </c>
      <c r="I1887" s="67" t="s">
        <v>1892</v>
      </c>
    </row>
    <row r="1888" spans="1:9" s="218" customFormat="1" x14ac:dyDescent="0.3">
      <c r="A1888" s="275"/>
      <c r="B1888" s="282"/>
      <c r="C1888" s="119"/>
      <c r="D1888" s="123"/>
      <c r="E1888" s="68"/>
      <c r="F1888" s="277" t="s">
        <v>19</v>
      </c>
      <c r="G1888" s="277" t="s">
        <v>10</v>
      </c>
      <c r="H1888" s="278" t="s">
        <v>1783</v>
      </c>
      <c r="I1888" s="68" t="s">
        <v>1921</v>
      </c>
    </row>
    <row r="1889" spans="1:9" s="218" customFormat="1" x14ac:dyDescent="0.3">
      <c r="A1889" s="275"/>
      <c r="B1889" s="283"/>
      <c r="C1889" s="119"/>
      <c r="D1889" s="123"/>
      <c r="E1889" s="68"/>
      <c r="F1889" s="277" t="str">
        <f>+D1887</f>
        <v>316.00 บาท</v>
      </c>
      <c r="G1889" s="277" t="str">
        <f>+F1889</f>
        <v>316.00 บาท</v>
      </c>
      <c r="H1889" s="278" t="s">
        <v>1063</v>
      </c>
      <c r="I1889" s="280" t="s">
        <v>1922</v>
      </c>
    </row>
    <row r="1890" spans="1:9" s="218" customFormat="1" x14ac:dyDescent="0.3">
      <c r="A1890" s="271">
        <v>14</v>
      </c>
      <c r="B1890" s="120" t="s">
        <v>31</v>
      </c>
      <c r="C1890" s="121" t="s">
        <v>1943</v>
      </c>
      <c r="D1890" s="124" t="s">
        <v>1943</v>
      </c>
      <c r="E1890" s="67" t="s">
        <v>17</v>
      </c>
      <c r="F1890" s="273" t="s">
        <v>1923</v>
      </c>
      <c r="G1890" s="273" t="s">
        <v>1923</v>
      </c>
      <c r="H1890" s="274" t="s">
        <v>1779</v>
      </c>
      <c r="I1890" s="67" t="s">
        <v>1933</v>
      </c>
    </row>
    <row r="1891" spans="1:9" s="218" customFormat="1" x14ac:dyDescent="0.3">
      <c r="A1891" s="275"/>
      <c r="B1891" s="282"/>
      <c r="C1891" s="119"/>
      <c r="D1891" s="123"/>
      <c r="E1891" s="68"/>
      <c r="F1891" s="277" t="s">
        <v>19</v>
      </c>
      <c r="G1891" s="277" t="s">
        <v>10</v>
      </c>
      <c r="H1891" s="278" t="s">
        <v>1783</v>
      </c>
      <c r="I1891" s="68" t="s">
        <v>1924</v>
      </c>
    </row>
    <row r="1892" spans="1:9" s="218" customFormat="1" x14ac:dyDescent="0.3">
      <c r="A1892" s="279"/>
      <c r="B1892" s="283"/>
      <c r="C1892" s="118"/>
      <c r="D1892" s="122"/>
      <c r="E1892" s="280"/>
      <c r="F1892" s="277" t="str">
        <f>+D1890</f>
        <v>3,960.00 บาท</v>
      </c>
      <c r="G1892" s="277" t="str">
        <f>+F1892</f>
        <v>3,960.00 บาท</v>
      </c>
      <c r="H1892" s="278" t="s">
        <v>1063</v>
      </c>
      <c r="I1892" s="280" t="s">
        <v>1925</v>
      </c>
    </row>
    <row r="1893" spans="1:9" s="218" customFormat="1" x14ac:dyDescent="0.3">
      <c r="A1893" s="275">
        <v>15</v>
      </c>
      <c r="B1893" s="120" t="s">
        <v>31</v>
      </c>
      <c r="C1893" s="119" t="s">
        <v>1944</v>
      </c>
      <c r="D1893" s="123" t="s">
        <v>1944</v>
      </c>
      <c r="E1893" s="68" t="s">
        <v>17</v>
      </c>
      <c r="F1893" s="273" t="s">
        <v>1917</v>
      </c>
      <c r="G1893" s="273" t="s">
        <v>1917</v>
      </c>
      <c r="H1893" s="274" t="s">
        <v>1779</v>
      </c>
      <c r="I1893" s="67" t="s">
        <v>1892</v>
      </c>
    </row>
    <row r="1894" spans="1:9" s="218" customFormat="1" x14ac:dyDescent="0.3">
      <c r="A1894" s="275"/>
      <c r="B1894" s="282"/>
      <c r="C1894" s="119"/>
      <c r="D1894" s="123"/>
      <c r="E1894" s="68"/>
      <c r="F1894" s="277" t="s">
        <v>19</v>
      </c>
      <c r="G1894" s="29" t="s">
        <v>10</v>
      </c>
      <c r="H1894" s="278" t="s">
        <v>1783</v>
      </c>
      <c r="I1894" s="68" t="s">
        <v>1926</v>
      </c>
    </row>
    <row r="1895" spans="1:9" s="218" customFormat="1" x14ac:dyDescent="0.3">
      <c r="A1895" s="275"/>
      <c r="B1895" s="283"/>
      <c r="C1895" s="119"/>
      <c r="D1895" s="123"/>
      <c r="E1895" s="68"/>
      <c r="F1895" s="277" t="str">
        <f>+D1893</f>
        <v>2,380.00 บาท</v>
      </c>
      <c r="G1895" s="277" t="str">
        <f>+F1895</f>
        <v>2,380.00 บาท</v>
      </c>
      <c r="H1895" s="278" t="s">
        <v>1063</v>
      </c>
      <c r="I1895" s="280" t="s">
        <v>1927</v>
      </c>
    </row>
    <row r="1896" spans="1:9" s="218" customFormat="1" x14ac:dyDescent="0.3">
      <c r="A1896" s="271">
        <v>16</v>
      </c>
      <c r="B1896" s="120" t="s">
        <v>31</v>
      </c>
      <c r="C1896" s="121" t="s">
        <v>316</v>
      </c>
      <c r="D1896" s="124" t="s">
        <v>316</v>
      </c>
      <c r="E1896" s="67" t="s">
        <v>17</v>
      </c>
      <c r="F1896" s="273" t="s">
        <v>1928</v>
      </c>
      <c r="G1896" s="273" t="s">
        <v>1928</v>
      </c>
      <c r="H1896" s="274" t="s">
        <v>1779</v>
      </c>
      <c r="I1896" s="67" t="s">
        <v>1892</v>
      </c>
    </row>
    <row r="1897" spans="1:9" s="218" customFormat="1" x14ac:dyDescent="0.3">
      <c r="A1897" s="275"/>
      <c r="B1897" s="282"/>
      <c r="C1897" s="119"/>
      <c r="D1897" s="123"/>
      <c r="E1897" s="68"/>
      <c r="F1897" s="277" t="s">
        <v>19</v>
      </c>
      <c r="G1897" s="29" t="s">
        <v>10</v>
      </c>
      <c r="H1897" s="278" t="s">
        <v>1783</v>
      </c>
      <c r="I1897" s="68" t="s">
        <v>1929</v>
      </c>
    </row>
    <row r="1898" spans="1:9" s="218" customFormat="1" x14ac:dyDescent="0.3">
      <c r="A1898" s="279"/>
      <c r="B1898" s="283"/>
      <c r="C1898" s="118"/>
      <c r="D1898" s="122"/>
      <c r="E1898" s="280"/>
      <c r="F1898" s="277" t="str">
        <f>+D1896</f>
        <v>800.00 บาท</v>
      </c>
      <c r="G1898" s="277" t="str">
        <f>+F1898</f>
        <v>800.00 บาท</v>
      </c>
      <c r="H1898" s="278" t="s">
        <v>1063</v>
      </c>
      <c r="I1898" s="280" t="s">
        <v>1930</v>
      </c>
    </row>
    <row r="1899" spans="1:9" s="218" customFormat="1" x14ac:dyDescent="0.3">
      <c r="A1899" s="271">
        <v>17</v>
      </c>
      <c r="B1899" s="120" t="s">
        <v>31</v>
      </c>
      <c r="C1899" s="121" t="s">
        <v>79</v>
      </c>
      <c r="D1899" s="124" t="s">
        <v>79</v>
      </c>
      <c r="E1899" s="67" t="s">
        <v>17</v>
      </c>
      <c r="F1899" s="273" t="s">
        <v>1931</v>
      </c>
      <c r="G1899" s="273" t="s">
        <v>1931</v>
      </c>
      <c r="H1899" s="274" t="s">
        <v>1779</v>
      </c>
      <c r="I1899" s="67" t="s">
        <v>1892</v>
      </c>
    </row>
    <row r="1900" spans="1:9" s="218" customFormat="1" x14ac:dyDescent="0.3">
      <c r="A1900" s="275"/>
      <c r="B1900" s="282"/>
      <c r="C1900" s="119"/>
      <c r="D1900" s="123"/>
      <c r="E1900" s="68"/>
      <c r="F1900" s="277" t="s">
        <v>19</v>
      </c>
      <c r="G1900" s="29" t="s">
        <v>10</v>
      </c>
      <c r="H1900" s="278" t="s">
        <v>1783</v>
      </c>
      <c r="I1900" s="68" t="s">
        <v>1932</v>
      </c>
    </row>
    <row r="1901" spans="1:9" s="218" customFormat="1" x14ac:dyDescent="0.3">
      <c r="A1901" s="279"/>
      <c r="B1901" s="283"/>
      <c r="C1901" s="118"/>
      <c r="D1901" s="122"/>
      <c r="E1901" s="280"/>
      <c r="F1901" s="284" t="str">
        <f>+D1899</f>
        <v>360.00 บาท</v>
      </c>
      <c r="G1901" s="284" t="str">
        <f>+F1901</f>
        <v>360.00 บาท</v>
      </c>
      <c r="H1901" s="285" t="s">
        <v>1063</v>
      </c>
      <c r="I1901" s="280" t="s">
        <v>1930</v>
      </c>
    </row>
    <row r="1902" spans="1:9" s="218" customFormat="1" x14ac:dyDescent="0.3">
      <c r="A1902" s="458" t="s">
        <v>1774</v>
      </c>
      <c r="B1902" s="458"/>
      <c r="C1902" s="458"/>
      <c r="D1902" s="458"/>
      <c r="E1902" s="458"/>
      <c r="F1902" s="458"/>
      <c r="G1902" s="458"/>
      <c r="H1902" s="458"/>
      <c r="I1902" s="458"/>
    </row>
    <row r="1903" spans="1:9" s="218" customFormat="1" x14ac:dyDescent="0.3">
      <c r="A1903" s="458" t="s">
        <v>1945</v>
      </c>
      <c r="B1903" s="458"/>
      <c r="C1903" s="458"/>
      <c r="D1903" s="458"/>
      <c r="E1903" s="458"/>
      <c r="F1903" s="458"/>
      <c r="G1903" s="458"/>
      <c r="H1903" s="458"/>
      <c r="I1903" s="458"/>
    </row>
    <row r="1904" spans="1:9" s="218" customFormat="1" x14ac:dyDescent="0.3">
      <c r="A1904" s="460" t="s">
        <v>1776</v>
      </c>
      <c r="B1904" s="460"/>
      <c r="C1904" s="460"/>
      <c r="D1904" s="460"/>
      <c r="E1904" s="460"/>
      <c r="F1904" s="460"/>
      <c r="G1904" s="460"/>
      <c r="H1904" s="460"/>
      <c r="I1904" s="460"/>
    </row>
    <row r="1905" spans="1:9" x14ac:dyDescent="0.3">
      <c r="A1905" s="31" t="s">
        <v>0</v>
      </c>
      <c r="B1905" s="31" t="s">
        <v>1</v>
      </c>
      <c r="C1905" s="32" t="s">
        <v>13</v>
      </c>
      <c r="D1905" s="306" t="s">
        <v>2</v>
      </c>
      <c r="E1905" s="31" t="s">
        <v>3</v>
      </c>
      <c r="F1905" s="31" t="s">
        <v>4</v>
      </c>
      <c r="G1905" s="31" t="s">
        <v>5</v>
      </c>
      <c r="H1905" s="31" t="s">
        <v>6</v>
      </c>
      <c r="I1905" s="31" t="s">
        <v>7</v>
      </c>
    </row>
    <row r="1906" spans="1:9" s="218" customFormat="1" x14ac:dyDescent="0.3">
      <c r="A1906" s="16">
        <v>1</v>
      </c>
      <c r="B1906" s="190" t="s">
        <v>1946</v>
      </c>
      <c r="C1906" s="16" t="s">
        <v>1947</v>
      </c>
      <c r="D1906" s="17" t="s">
        <v>1947</v>
      </c>
      <c r="E1906" s="16" t="s">
        <v>17</v>
      </c>
      <c r="F1906" s="15" t="s">
        <v>1948</v>
      </c>
      <c r="G1906" s="15" t="s">
        <v>1948</v>
      </c>
      <c r="H1906" s="16" t="s">
        <v>1949</v>
      </c>
      <c r="I1906" s="17" t="s">
        <v>1950</v>
      </c>
    </row>
    <row r="1907" spans="1:9" s="218" customFormat="1" x14ac:dyDescent="0.3">
      <c r="A1907" s="20"/>
      <c r="B1907" s="191"/>
      <c r="C1907" s="20"/>
      <c r="D1907" s="61"/>
      <c r="E1907" s="20"/>
      <c r="F1907" s="277" t="s">
        <v>19</v>
      </c>
      <c r="G1907" s="277" t="s">
        <v>10</v>
      </c>
      <c r="H1907" s="20" t="s">
        <v>1951</v>
      </c>
      <c r="I1907" s="21">
        <v>242705</v>
      </c>
    </row>
    <row r="1908" spans="1:9" s="218" customFormat="1" x14ac:dyDescent="0.3">
      <c r="A1908" s="23"/>
      <c r="B1908" s="192"/>
      <c r="C1908" s="23"/>
      <c r="D1908" s="25"/>
      <c r="E1908" s="23"/>
      <c r="F1908" s="24" t="str">
        <f>+D1906</f>
        <v>1,473.00 บาท</v>
      </c>
      <c r="G1908" s="24" t="str">
        <f>+D1906</f>
        <v>1,473.00 บาท</v>
      </c>
      <c r="H1908" s="23"/>
      <c r="I1908" s="25"/>
    </row>
    <row r="1909" spans="1:9" s="218" customFormat="1" x14ac:dyDescent="0.3">
      <c r="A1909" s="16">
        <v>2</v>
      </c>
      <c r="B1909" s="190" t="s">
        <v>1946</v>
      </c>
      <c r="C1909" s="16" t="s">
        <v>1952</v>
      </c>
      <c r="D1909" s="17" t="s">
        <v>1952</v>
      </c>
      <c r="E1909" s="16" t="s">
        <v>17</v>
      </c>
      <c r="F1909" s="15" t="s">
        <v>1948</v>
      </c>
      <c r="G1909" s="15" t="s">
        <v>1948</v>
      </c>
      <c r="H1909" s="16" t="s">
        <v>1949</v>
      </c>
      <c r="I1909" s="17" t="s">
        <v>1953</v>
      </c>
    </row>
    <row r="1910" spans="1:9" s="218" customFormat="1" x14ac:dyDescent="0.3">
      <c r="A1910" s="20"/>
      <c r="B1910" s="191"/>
      <c r="C1910" s="20"/>
      <c r="D1910" s="61"/>
      <c r="E1910" s="20"/>
      <c r="F1910" s="277" t="s">
        <v>19</v>
      </c>
      <c r="G1910" s="277" t="s">
        <v>10</v>
      </c>
      <c r="H1910" s="20" t="s">
        <v>1951</v>
      </c>
      <c r="I1910" s="21">
        <v>242705</v>
      </c>
    </row>
    <row r="1911" spans="1:9" s="218" customFormat="1" x14ac:dyDescent="0.3">
      <c r="A1911" s="23"/>
      <c r="B1911" s="192"/>
      <c r="C1911" s="23"/>
      <c r="D1911" s="25"/>
      <c r="E1911" s="23"/>
      <c r="F1911" s="24" t="str">
        <f>+D1909</f>
        <v>885.60 บาท</v>
      </c>
      <c r="G1911" s="24" t="str">
        <f>+F1911</f>
        <v>885.60 บาท</v>
      </c>
      <c r="H1911" s="23"/>
      <c r="I1911" s="25"/>
    </row>
    <row r="1912" spans="1:9" s="218" customFormat="1" x14ac:dyDescent="0.3">
      <c r="A1912" s="16">
        <v>3</v>
      </c>
      <c r="B1912" s="190" t="s">
        <v>1946</v>
      </c>
      <c r="C1912" s="16" t="s">
        <v>1952</v>
      </c>
      <c r="D1912" s="17" t="s">
        <v>1952</v>
      </c>
      <c r="E1912" s="16" t="s">
        <v>17</v>
      </c>
      <c r="F1912" s="15" t="s">
        <v>1948</v>
      </c>
      <c r="G1912" s="15" t="s">
        <v>1948</v>
      </c>
      <c r="H1912" s="16" t="s">
        <v>1949</v>
      </c>
      <c r="I1912" s="17" t="s">
        <v>1954</v>
      </c>
    </row>
    <row r="1913" spans="1:9" s="218" customFormat="1" x14ac:dyDescent="0.3">
      <c r="A1913" s="20"/>
      <c r="B1913" s="191"/>
      <c r="C1913" s="20"/>
      <c r="D1913" s="61"/>
      <c r="E1913" s="20"/>
      <c r="F1913" s="277" t="s">
        <v>19</v>
      </c>
      <c r="G1913" s="277" t="s">
        <v>10</v>
      </c>
      <c r="H1913" s="20" t="s">
        <v>1951</v>
      </c>
      <c r="I1913" s="21">
        <v>242705</v>
      </c>
    </row>
    <row r="1914" spans="1:9" s="218" customFormat="1" x14ac:dyDescent="0.3">
      <c r="A1914" s="23"/>
      <c r="B1914" s="192"/>
      <c r="C1914" s="23"/>
      <c r="D1914" s="25"/>
      <c r="E1914" s="23"/>
      <c r="F1914" s="24" t="str">
        <f>+D1912</f>
        <v>885.60 บาท</v>
      </c>
      <c r="G1914" s="24" t="str">
        <f>+F1914</f>
        <v>885.60 บาท</v>
      </c>
      <c r="H1914" s="23"/>
      <c r="I1914" s="25"/>
    </row>
    <row r="1915" spans="1:9" s="218" customFormat="1" x14ac:dyDescent="0.3">
      <c r="A1915" s="16">
        <v>4</v>
      </c>
      <c r="B1915" s="190" t="s">
        <v>1946</v>
      </c>
      <c r="C1915" s="16" t="s">
        <v>1955</v>
      </c>
      <c r="D1915" s="17" t="s">
        <v>1955</v>
      </c>
      <c r="E1915" s="16" t="s">
        <v>17</v>
      </c>
      <c r="F1915" s="15" t="s">
        <v>1948</v>
      </c>
      <c r="G1915" s="15" t="s">
        <v>1948</v>
      </c>
      <c r="H1915" s="16" t="s">
        <v>1949</v>
      </c>
      <c r="I1915" s="17" t="s">
        <v>1956</v>
      </c>
    </row>
    <row r="1916" spans="1:9" s="218" customFormat="1" x14ac:dyDescent="0.3">
      <c r="A1916" s="20"/>
      <c r="B1916" s="191"/>
      <c r="C1916" s="20"/>
      <c r="D1916" s="61"/>
      <c r="E1916" s="20"/>
      <c r="F1916" s="277" t="s">
        <v>19</v>
      </c>
      <c r="G1916" s="277" t="s">
        <v>10</v>
      </c>
      <c r="H1916" s="20" t="s">
        <v>1951</v>
      </c>
      <c r="I1916" s="21">
        <v>242706</v>
      </c>
    </row>
    <row r="1917" spans="1:9" s="218" customFormat="1" x14ac:dyDescent="0.3">
      <c r="A1917" s="23"/>
      <c r="B1917" s="192"/>
      <c r="C1917" s="23"/>
      <c r="D1917" s="25"/>
      <c r="E1917" s="23"/>
      <c r="F1917" s="24" t="str">
        <f>+D1915</f>
        <v>2,946.00 บาท</v>
      </c>
      <c r="G1917" s="24" t="str">
        <f>+F1917</f>
        <v>2,946.00 บาท</v>
      </c>
      <c r="H1917" s="23"/>
      <c r="I1917" s="25"/>
    </row>
    <row r="1918" spans="1:9" s="218" customFormat="1" x14ac:dyDescent="0.3">
      <c r="A1918" s="16">
        <v>5</v>
      </c>
      <c r="B1918" s="190" t="s">
        <v>1946</v>
      </c>
      <c r="C1918" s="16" t="s">
        <v>1955</v>
      </c>
      <c r="D1918" s="17" t="s">
        <v>1955</v>
      </c>
      <c r="E1918" s="16" t="s">
        <v>17</v>
      </c>
      <c r="F1918" s="15" t="s">
        <v>1948</v>
      </c>
      <c r="G1918" s="15" t="s">
        <v>1948</v>
      </c>
      <c r="H1918" s="16" t="s">
        <v>1949</v>
      </c>
      <c r="I1918" s="17" t="s">
        <v>1957</v>
      </c>
    </row>
    <row r="1919" spans="1:9" s="218" customFormat="1" x14ac:dyDescent="0.3">
      <c r="A1919" s="20"/>
      <c r="B1919" s="191"/>
      <c r="C1919" s="20"/>
      <c r="D1919" s="61"/>
      <c r="E1919" s="20"/>
      <c r="F1919" s="277" t="s">
        <v>19</v>
      </c>
      <c r="G1919" s="277" t="s">
        <v>10</v>
      </c>
      <c r="H1919" s="20" t="s">
        <v>1951</v>
      </c>
      <c r="I1919" s="21">
        <v>242706</v>
      </c>
    </row>
    <row r="1920" spans="1:9" s="218" customFormat="1" x14ac:dyDescent="0.3">
      <c r="A1920" s="23"/>
      <c r="B1920" s="192"/>
      <c r="C1920" s="23"/>
      <c r="D1920" s="25"/>
      <c r="E1920" s="23"/>
      <c r="F1920" s="24" t="str">
        <f>+D1918</f>
        <v>2,946.00 บาท</v>
      </c>
      <c r="G1920" s="24" t="str">
        <f>+F1920</f>
        <v>2,946.00 บาท</v>
      </c>
      <c r="H1920" s="23"/>
      <c r="I1920" s="25"/>
    </row>
    <row r="1921" spans="1:9" s="218" customFormat="1" x14ac:dyDescent="0.3">
      <c r="A1921" s="16">
        <v>6</v>
      </c>
      <c r="B1921" s="190" t="s">
        <v>16</v>
      </c>
      <c r="C1921" s="16" t="s">
        <v>1955</v>
      </c>
      <c r="D1921" s="17" t="s">
        <v>1955</v>
      </c>
      <c r="E1921" s="16" t="s">
        <v>17</v>
      </c>
      <c r="F1921" s="15" t="s">
        <v>1948</v>
      </c>
      <c r="G1921" s="15" t="s">
        <v>1948</v>
      </c>
      <c r="H1921" s="16" t="s">
        <v>1949</v>
      </c>
      <c r="I1921" s="17" t="s">
        <v>1958</v>
      </c>
    </row>
    <row r="1922" spans="1:9" s="218" customFormat="1" x14ac:dyDescent="0.3">
      <c r="A1922" s="20"/>
      <c r="B1922" s="191"/>
      <c r="C1922" s="20"/>
      <c r="D1922" s="61"/>
      <c r="E1922" s="20"/>
      <c r="F1922" s="277" t="s">
        <v>19</v>
      </c>
      <c r="G1922" s="277" t="s">
        <v>10</v>
      </c>
      <c r="H1922" s="20" t="s">
        <v>1951</v>
      </c>
      <c r="I1922" s="21">
        <v>242706</v>
      </c>
    </row>
    <row r="1923" spans="1:9" s="218" customFormat="1" x14ac:dyDescent="0.3">
      <c r="A1923" s="23"/>
      <c r="B1923" s="192"/>
      <c r="C1923" s="23"/>
      <c r="D1923" s="25"/>
      <c r="E1923" s="23"/>
      <c r="F1923" s="24" t="str">
        <f>+D1921</f>
        <v>2,946.00 บาท</v>
      </c>
      <c r="G1923" s="24" t="str">
        <f>+F1923</f>
        <v>2,946.00 บาท</v>
      </c>
      <c r="H1923" s="23"/>
      <c r="I1923" s="25"/>
    </row>
    <row r="1924" spans="1:9" s="218" customFormat="1" x14ac:dyDescent="0.3">
      <c r="A1924" s="16">
        <v>7</v>
      </c>
      <c r="B1924" s="190" t="s">
        <v>1946</v>
      </c>
      <c r="C1924" s="16" t="s">
        <v>1959</v>
      </c>
      <c r="D1924" s="17" t="s">
        <v>1959</v>
      </c>
      <c r="E1924" s="16" t="s">
        <v>17</v>
      </c>
      <c r="F1924" s="15" t="s">
        <v>1948</v>
      </c>
      <c r="G1924" s="15" t="s">
        <v>1948</v>
      </c>
      <c r="H1924" s="16" t="s">
        <v>1949</v>
      </c>
      <c r="I1924" s="17" t="s">
        <v>1960</v>
      </c>
    </row>
    <row r="1925" spans="1:9" s="218" customFormat="1" x14ac:dyDescent="0.3">
      <c r="A1925" s="20"/>
      <c r="B1925" s="191"/>
      <c r="C1925" s="20"/>
      <c r="D1925" s="61"/>
      <c r="E1925" s="20"/>
      <c r="F1925" s="277" t="s">
        <v>19</v>
      </c>
      <c r="G1925" s="277" t="s">
        <v>10</v>
      </c>
      <c r="H1925" s="20" t="s">
        <v>1951</v>
      </c>
      <c r="I1925" s="21">
        <v>242709</v>
      </c>
    </row>
    <row r="1926" spans="1:9" s="218" customFormat="1" x14ac:dyDescent="0.3">
      <c r="A1926" s="23"/>
      <c r="B1926" s="192"/>
      <c r="C1926" s="23"/>
      <c r="D1926" s="25"/>
      <c r="E1926" s="23"/>
      <c r="F1926" s="24" t="str">
        <f>+D1924</f>
        <v>1,070.40 บาท</v>
      </c>
      <c r="G1926" s="24" t="str">
        <f>+F1926</f>
        <v>1,070.40 บาท</v>
      </c>
      <c r="H1926" s="23"/>
      <c r="I1926" s="25"/>
    </row>
    <row r="1927" spans="1:9" s="218" customFormat="1" x14ac:dyDescent="0.3">
      <c r="A1927" s="16">
        <v>8</v>
      </c>
      <c r="B1927" s="190" t="s">
        <v>16</v>
      </c>
      <c r="C1927" s="16" t="s">
        <v>1961</v>
      </c>
      <c r="D1927" s="17" t="s">
        <v>1961</v>
      </c>
      <c r="E1927" s="16" t="s">
        <v>17</v>
      </c>
      <c r="F1927" s="15" t="s">
        <v>1962</v>
      </c>
      <c r="G1927" s="15" t="s">
        <v>1962</v>
      </c>
      <c r="H1927" s="16" t="s">
        <v>1949</v>
      </c>
      <c r="I1927" s="17" t="s">
        <v>1963</v>
      </c>
    </row>
    <row r="1928" spans="1:9" s="218" customFormat="1" x14ac:dyDescent="0.3">
      <c r="A1928" s="20"/>
      <c r="B1928" s="191"/>
      <c r="C1928" s="20"/>
      <c r="D1928" s="61"/>
      <c r="E1928" s="20"/>
      <c r="F1928" s="277" t="s">
        <v>19</v>
      </c>
      <c r="G1928" s="277" t="s">
        <v>10</v>
      </c>
      <c r="H1928" s="20" t="s">
        <v>1951</v>
      </c>
      <c r="I1928" s="21">
        <v>242709</v>
      </c>
    </row>
    <row r="1929" spans="1:9" s="218" customFormat="1" x14ac:dyDescent="0.3">
      <c r="A1929" s="23"/>
      <c r="B1929" s="192"/>
      <c r="C1929" s="23"/>
      <c r="D1929" s="25"/>
      <c r="E1929" s="23"/>
      <c r="F1929" s="24" t="str">
        <f>+D1927</f>
        <v>210.00 บาท</v>
      </c>
      <c r="G1929" s="24" t="str">
        <f>+F1929</f>
        <v>210.00 บาท</v>
      </c>
      <c r="H1929" s="23"/>
      <c r="I1929" s="25"/>
    </row>
    <row r="1930" spans="1:9" s="218" customFormat="1" x14ac:dyDescent="0.3">
      <c r="A1930" s="16">
        <v>9</v>
      </c>
      <c r="B1930" s="190" t="s">
        <v>16</v>
      </c>
      <c r="C1930" s="16" t="s">
        <v>1964</v>
      </c>
      <c r="D1930" s="17" t="s">
        <v>1964</v>
      </c>
      <c r="E1930" s="16" t="s">
        <v>17</v>
      </c>
      <c r="F1930" s="15" t="s">
        <v>1948</v>
      </c>
      <c r="G1930" s="15" t="s">
        <v>1948</v>
      </c>
      <c r="H1930" s="16" t="s">
        <v>1949</v>
      </c>
      <c r="I1930" s="17" t="s">
        <v>1965</v>
      </c>
    </row>
    <row r="1931" spans="1:9" s="218" customFormat="1" x14ac:dyDescent="0.3">
      <c r="A1931" s="20"/>
      <c r="B1931" s="191"/>
      <c r="C1931" s="20"/>
      <c r="D1931" s="61"/>
      <c r="E1931" s="20"/>
      <c r="F1931" s="277" t="s">
        <v>19</v>
      </c>
      <c r="G1931" s="277" t="s">
        <v>10</v>
      </c>
      <c r="H1931" s="20" t="s">
        <v>1951</v>
      </c>
      <c r="I1931" s="21">
        <v>242710</v>
      </c>
    </row>
    <row r="1932" spans="1:9" s="218" customFormat="1" x14ac:dyDescent="0.3">
      <c r="A1932" s="23"/>
      <c r="B1932" s="192"/>
      <c r="C1932" s="23"/>
      <c r="D1932" s="25"/>
      <c r="E1932" s="23"/>
      <c r="F1932" s="24" t="str">
        <f>+D1930</f>
        <v>1,364.76 บาท</v>
      </c>
      <c r="G1932" s="24" t="str">
        <f>+F1932</f>
        <v>1,364.76 บาท</v>
      </c>
      <c r="H1932" s="23"/>
      <c r="I1932" s="25"/>
    </row>
    <row r="1933" spans="1:9" s="218" customFormat="1" x14ac:dyDescent="0.3">
      <c r="A1933" s="16">
        <v>10</v>
      </c>
      <c r="B1933" s="190" t="s">
        <v>1946</v>
      </c>
      <c r="C1933" s="16" t="s">
        <v>1966</v>
      </c>
      <c r="D1933" s="17" t="s">
        <v>1966</v>
      </c>
      <c r="E1933" s="16" t="s">
        <v>17</v>
      </c>
      <c r="F1933" s="15" t="s">
        <v>1948</v>
      </c>
      <c r="G1933" s="15" t="s">
        <v>1948</v>
      </c>
      <c r="H1933" s="16" t="s">
        <v>1949</v>
      </c>
      <c r="I1933" s="17" t="s">
        <v>1967</v>
      </c>
    </row>
    <row r="1934" spans="1:9" s="218" customFormat="1" x14ac:dyDescent="0.3">
      <c r="A1934" s="20"/>
      <c r="B1934" s="191"/>
      <c r="C1934" s="20"/>
      <c r="D1934" s="61"/>
      <c r="E1934" s="20"/>
      <c r="F1934" s="277" t="s">
        <v>19</v>
      </c>
      <c r="G1934" s="277" t="s">
        <v>10</v>
      </c>
      <c r="H1934" s="20" t="s">
        <v>1951</v>
      </c>
      <c r="I1934" s="21">
        <v>242711</v>
      </c>
    </row>
    <row r="1935" spans="1:9" s="218" customFormat="1" x14ac:dyDescent="0.3">
      <c r="A1935" s="23"/>
      <c r="B1935" s="192"/>
      <c r="C1935" s="23"/>
      <c r="D1935" s="25"/>
      <c r="E1935" s="23"/>
      <c r="F1935" s="24" t="str">
        <f>+D1933</f>
        <v>5,952.00 บาท</v>
      </c>
      <c r="G1935" s="24" t="str">
        <f>+F1935</f>
        <v>5,952.00 บาท</v>
      </c>
      <c r="H1935" s="23"/>
      <c r="I1935" s="25"/>
    </row>
    <row r="1936" spans="1:9" s="218" customFormat="1" x14ac:dyDescent="0.3">
      <c r="A1936" s="16">
        <v>11</v>
      </c>
      <c r="B1936" s="190" t="s">
        <v>1946</v>
      </c>
      <c r="C1936" s="16" t="s">
        <v>1968</v>
      </c>
      <c r="D1936" s="17" t="s">
        <v>1968</v>
      </c>
      <c r="E1936" s="16" t="s">
        <v>17</v>
      </c>
      <c r="F1936" s="15" t="s">
        <v>1948</v>
      </c>
      <c r="G1936" s="15" t="s">
        <v>1948</v>
      </c>
      <c r="H1936" s="16" t="s">
        <v>1949</v>
      </c>
      <c r="I1936" s="17" t="s">
        <v>1969</v>
      </c>
    </row>
    <row r="1937" spans="1:9" s="218" customFormat="1" x14ac:dyDescent="0.3">
      <c r="A1937" s="20"/>
      <c r="B1937" s="191"/>
      <c r="C1937" s="20"/>
      <c r="D1937" s="61"/>
      <c r="E1937" s="20"/>
      <c r="F1937" s="277" t="s">
        <v>19</v>
      </c>
      <c r="G1937" s="277" t="s">
        <v>10</v>
      </c>
      <c r="H1937" s="20" t="s">
        <v>1951</v>
      </c>
      <c r="I1937" s="21">
        <v>242711</v>
      </c>
    </row>
    <row r="1938" spans="1:9" s="218" customFormat="1" x14ac:dyDescent="0.3">
      <c r="A1938" s="23"/>
      <c r="B1938" s="192"/>
      <c r="C1938" s="23"/>
      <c r="D1938" s="25"/>
      <c r="E1938" s="23"/>
      <c r="F1938" s="24" t="str">
        <f>+D1936</f>
        <v>897.60 บาท</v>
      </c>
      <c r="G1938" s="24" t="str">
        <f>+F1938</f>
        <v>897.60 บาท</v>
      </c>
      <c r="H1938" s="23"/>
      <c r="I1938" s="25"/>
    </row>
    <row r="1939" spans="1:9" s="218" customFormat="1" x14ac:dyDescent="0.3">
      <c r="A1939" s="16">
        <v>12</v>
      </c>
      <c r="B1939" s="190" t="s">
        <v>1946</v>
      </c>
      <c r="C1939" s="16" t="s">
        <v>1970</v>
      </c>
      <c r="D1939" s="17" t="s">
        <v>1970</v>
      </c>
      <c r="E1939" s="16" t="s">
        <v>17</v>
      </c>
      <c r="F1939" s="15" t="s">
        <v>1948</v>
      </c>
      <c r="G1939" s="15" t="s">
        <v>1948</v>
      </c>
      <c r="H1939" s="16" t="s">
        <v>1949</v>
      </c>
      <c r="I1939" s="17" t="s">
        <v>1971</v>
      </c>
    </row>
    <row r="1940" spans="1:9" s="218" customFormat="1" x14ac:dyDescent="0.3">
      <c r="A1940" s="20"/>
      <c r="B1940" s="191"/>
      <c r="C1940" s="20"/>
      <c r="D1940" s="61"/>
      <c r="E1940" s="20"/>
      <c r="F1940" s="277" t="s">
        <v>19</v>
      </c>
      <c r="G1940" s="277" t="s">
        <v>10</v>
      </c>
      <c r="H1940" s="20" t="s">
        <v>1951</v>
      </c>
      <c r="I1940" s="21">
        <v>242711</v>
      </c>
    </row>
    <row r="1941" spans="1:9" s="218" customFormat="1" x14ac:dyDescent="0.3">
      <c r="A1941" s="23"/>
      <c r="B1941" s="192"/>
      <c r="C1941" s="23"/>
      <c r="D1941" s="25"/>
      <c r="E1941" s="23"/>
      <c r="F1941" s="24" t="str">
        <f>+D1939</f>
        <v>1,197.60 บาท</v>
      </c>
      <c r="G1941" s="24" t="str">
        <f>+F1941</f>
        <v>1,197.60 บาท</v>
      </c>
      <c r="H1941" s="23"/>
      <c r="I1941" s="25"/>
    </row>
    <row r="1942" spans="1:9" s="218" customFormat="1" x14ac:dyDescent="0.3">
      <c r="A1942" s="16">
        <v>13</v>
      </c>
      <c r="B1942" s="190" t="s">
        <v>1797</v>
      </c>
      <c r="C1942" s="16" t="s">
        <v>1972</v>
      </c>
      <c r="D1942" s="17" t="s">
        <v>1972</v>
      </c>
      <c r="E1942" s="16" t="s">
        <v>17</v>
      </c>
      <c r="F1942" s="15" t="s">
        <v>1973</v>
      </c>
      <c r="G1942" s="15" t="s">
        <v>1973</v>
      </c>
      <c r="H1942" s="16" t="s">
        <v>1949</v>
      </c>
      <c r="I1942" s="17" t="s">
        <v>1974</v>
      </c>
    </row>
    <row r="1943" spans="1:9" s="218" customFormat="1" x14ac:dyDescent="0.3">
      <c r="A1943" s="20"/>
      <c r="B1943" s="191"/>
      <c r="C1943" s="20"/>
      <c r="D1943" s="61"/>
      <c r="E1943" s="20"/>
      <c r="F1943" s="277" t="s">
        <v>19</v>
      </c>
      <c r="G1943" s="277" t="s">
        <v>10</v>
      </c>
      <c r="H1943" s="20" t="s">
        <v>1951</v>
      </c>
      <c r="I1943" s="21">
        <v>242713</v>
      </c>
    </row>
    <row r="1944" spans="1:9" s="218" customFormat="1" x14ac:dyDescent="0.3">
      <c r="A1944" s="23"/>
      <c r="B1944" s="192"/>
      <c r="C1944" s="23"/>
      <c r="D1944" s="25"/>
      <c r="E1944" s="23"/>
      <c r="F1944" s="24" t="str">
        <f>+D1942</f>
        <v>1,425.00 บาท</v>
      </c>
      <c r="G1944" s="24" t="str">
        <f>+F1944</f>
        <v>1,425.00 บาท</v>
      </c>
      <c r="H1944" s="23"/>
      <c r="I1944" s="25"/>
    </row>
    <row r="1945" spans="1:9" s="218" customFormat="1" x14ac:dyDescent="0.3">
      <c r="A1945" s="16">
        <v>14</v>
      </c>
      <c r="B1945" s="190" t="s">
        <v>16</v>
      </c>
      <c r="C1945" s="16" t="s">
        <v>1975</v>
      </c>
      <c r="D1945" s="17" t="s">
        <v>1975</v>
      </c>
      <c r="E1945" s="16" t="s">
        <v>17</v>
      </c>
      <c r="F1945" s="15" t="s">
        <v>1948</v>
      </c>
      <c r="G1945" s="15" t="s">
        <v>1948</v>
      </c>
      <c r="H1945" s="16" t="s">
        <v>1949</v>
      </c>
      <c r="I1945" s="17" t="s">
        <v>1976</v>
      </c>
    </row>
    <row r="1946" spans="1:9" s="218" customFormat="1" x14ac:dyDescent="0.3">
      <c r="A1946" s="20"/>
      <c r="B1946" s="191"/>
      <c r="C1946" s="20"/>
      <c r="D1946" s="61"/>
      <c r="E1946" s="20"/>
      <c r="F1946" s="277" t="s">
        <v>19</v>
      </c>
      <c r="G1946" s="277" t="s">
        <v>10</v>
      </c>
      <c r="H1946" s="20" t="s">
        <v>1951</v>
      </c>
      <c r="I1946" s="21">
        <v>242713</v>
      </c>
    </row>
    <row r="1947" spans="1:9" s="218" customFormat="1" x14ac:dyDescent="0.3">
      <c r="A1947" s="23"/>
      <c r="B1947" s="192"/>
      <c r="C1947" s="23"/>
      <c r="D1947" s="25"/>
      <c r="E1947" s="23"/>
      <c r="F1947" s="24" t="str">
        <f>+D1945</f>
        <v>1,488.00 บาท</v>
      </c>
      <c r="G1947" s="24" t="str">
        <f>+F1947</f>
        <v>1,488.00 บาท</v>
      </c>
      <c r="H1947" s="23"/>
      <c r="I1947" s="25"/>
    </row>
    <row r="1948" spans="1:9" s="218" customFormat="1" x14ac:dyDescent="0.3">
      <c r="A1948" s="16">
        <v>15</v>
      </c>
      <c r="B1948" s="190" t="s">
        <v>1946</v>
      </c>
      <c r="C1948" s="16" t="s">
        <v>1977</v>
      </c>
      <c r="D1948" s="17" t="s">
        <v>1977</v>
      </c>
      <c r="E1948" s="16" t="s">
        <v>17</v>
      </c>
      <c r="F1948" s="15" t="s">
        <v>1978</v>
      </c>
      <c r="G1948" s="15" t="s">
        <v>1978</v>
      </c>
      <c r="H1948" s="16" t="s">
        <v>1949</v>
      </c>
      <c r="I1948" s="17" t="s">
        <v>1979</v>
      </c>
    </row>
    <row r="1949" spans="1:9" s="218" customFormat="1" x14ac:dyDescent="0.3">
      <c r="A1949" s="20"/>
      <c r="B1949" s="191"/>
      <c r="C1949" s="20"/>
      <c r="D1949" s="61"/>
      <c r="E1949" s="20"/>
      <c r="F1949" s="277" t="s">
        <v>19</v>
      </c>
      <c r="G1949" s="277" t="s">
        <v>10</v>
      </c>
      <c r="H1949" s="20" t="s">
        <v>1951</v>
      </c>
      <c r="I1949" s="21">
        <v>242716</v>
      </c>
    </row>
    <row r="1950" spans="1:9" s="218" customFormat="1" x14ac:dyDescent="0.3">
      <c r="A1950" s="23"/>
      <c r="B1950" s="192"/>
      <c r="C1950" s="23"/>
      <c r="D1950" s="25"/>
      <c r="E1950" s="23"/>
      <c r="F1950" s="24" t="str">
        <f>+D1948</f>
        <v>880.00 บาท</v>
      </c>
      <c r="G1950" s="24" t="str">
        <f>+F1950</f>
        <v>880.00 บาท</v>
      </c>
      <c r="H1950" s="23"/>
      <c r="I1950" s="25"/>
    </row>
    <row r="1951" spans="1:9" s="218" customFormat="1" x14ac:dyDescent="0.3">
      <c r="A1951" s="16">
        <v>16</v>
      </c>
      <c r="B1951" s="190" t="s">
        <v>16</v>
      </c>
      <c r="C1951" s="16" t="s">
        <v>27</v>
      </c>
      <c r="D1951" s="17" t="s">
        <v>27</v>
      </c>
      <c r="E1951" s="16" t="s">
        <v>17</v>
      </c>
      <c r="F1951" s="15" t="s">
        <v>1980</v>
      </c>
      <c r="G1951" s="15" t="s">
        <v>1980</v>
      </c>
      <c r="H1951" s="16" t="s">
        <v>1949</v>
      </c>
      <c r="I1951" s="17" t="s">
        <v>1981</v>
      </c>
    </row>
    <row r="1952" spans="1:9" s="218" customFormat="1" x14ac:dyDescent="0.3">
      <c r="A1952" s="20"/>
      <c r="B1952" s="191"/>
      <c r="C1952" s="20"/>
      <c r="D1952" s="61"/>
      <c r="E1952" s="20"/>
      <c r="F1952" s="277" t="s">
        <v>19</v>
      </c>
      <c r="G1952" s="277" t="s">
        <v>10</v>
      </c>
      <c r="H1952" s="20" t="s">
        <v>1951</v>
      </c>
      <c r="I1952" s="21">
        <v>242717</v>
      </c>
    </row>
    <row r="1953" spans="1:9" s="218" customFormat="1" x14ac:dyDescent="0.3">
      <c r="A1953" s="23"/>
      <c r="B1953" s="192"/>
      <c r="C1953" s="23"/>
      <c r="D1953" s="25"/>
      <c r="E1953" s="23"/>
      <c r="F1953" s="24" t="str">
        <f>+D1951</f>
        <v>1,500.00 บาท</v>
      </c>
      <c r="G1953" s="24" t="str">
        <f>+F1953</f>
        <v>1,500.00 บาท</v>
      </c>
      <c r="H1953" s="23"/>
      <c r="I1953" s="25"/>
    </row>
    <row r="1954" spans="1:9" s="218" customFormat="1" x14ac:dyDescent="0.3">
      <c r="A1954" s="16">
        <v>17</v>
      </c>
      <c r="B1954" s="190" t="s">
        <v>1946</v>
      </c>
      <c r="C1954" s="16" t="s">
        <v>1982</v>
      </c>
      <c r="D1954" s="17" t="s">
        <v>1982</v>
      </c>
      <c r="E1954" s="16" t="s">
        <v>17</v>
      </c>
      <c r="F1954" s="15" t="s">
        <v>1983</v>
      </c>
      <c r="G1954" s="15" t="s">
        <v>1983</v>
      </c>
      <c r="H1954" s="16" t="s">
        <v>1949</v>
      </c>
      <c r="I1954" s="17" t="s">
        <v>1984</v>
      </c>
    </row>
    <row r="1955" spans="1:9" s="218" customFormat="1" x14ac:dyDescent="0.3">
      <c r="A1955" s="20"/>
      <c r="B1955" s="191"/>
      <c r="C1955" s="20"/>
      <c r="D1955" s="61"/>
      <c r="E1955" s="20"/>
      <c r="F1955" s="277" t="s">
        <v>19</v>
      </c>
      <c r="G1955" s="277" t="s">
        <v>10</v>
      </c>
      <c r="H1955" s="20" t="s">
        <v>1951</v>
      </c>
      <c r="I1955" s="21">
        <v>242717</v>
      </c>
    </row>
    <row r="1956" spans="1:9" s="218" customFormat="1" x14ac:dyDescent="0.3">
      <c r="A1956" s="23"/>
      <c r="B1956" s="192"/>
      <c r="C1956" s="23"/>
      <c r="D1956" s="25"/>
      <c r="E1956" s="23"/>
      <c r="F1956" s="24" t="str">
        <f>+D1954</f>
        <v>960.00 บาท</v>
      </c>
      <c r="G1956" s="24" t="str">
        <f>+F1956</f>
        <v>960.00 บาท</v>
      </c>
      <c r="H1956" s="23"/>
      <c r="I1956" s="25"/>
    </row>
    <row r="1957" spans="1:9" s="218" customFormat="1" x14ac:dyDescent="0.3">
      <c r="A1957" s="16">
        <v>18</v>
      </c>
      <c r="B1957" s="190" t="s">
        <v>1946</v>
      </c>
      <c r="C1957" s="16" t="s">
        <v>1985</v>
      </c>
      <c r="D1957" s="17" t="s">
        <v>1985</v>
      </c>
      <c r="E1957" s="16" t="s">
        <v>17</v>
      </c>
      <c r="F1957" s="15" t="s">
        <v>1948</v>
      </c>
      <c r="G1957" s="15" t="s">
        <v>1948</v>
      </c>
      <c r="H1957" s="16" t="s">
        <v>1949</v>
      </c>
      <c r="I1957" s="17" t="s">
        <v>1986</v>
      </c>
    </row>
    <row r="1958" spans="1:9" s="218" customFormat="1" x14ac:dyDescent="0.3">
      <c r="A1958" s="20"/>
      <c r="B1958" s="191"/>
      <c r="C1958" s="20"/>
      <c r="D1958" s="61"/>
      <c r="E1958" s="20"/>
      <c r="F1958" s="277" t="s">
        <v>19</v>
      </c>
      <c r="G1958" s="277" t="s">
        <v>10</v>
      </c>
      <c r="H1958" s="20" t="s">
        <v>1951</v>
      </c>
      <c r="I1958" s="21">
        <v>242717</v>
      </c>
    </row>
    <row r="1959" spans="1:9" s="218" customFormat="1" x14ac:dyDescent="0.3">
      <c r="A1959" s="23"/>
      <c r="B1959" s="192"/>
      <c r="C1959" s="23"/>
      <c r="D1959" s="25"/>
      <c r="E1959" s="23"/>
      <c r="F1959" s="24" t="str">
        <f>+D1957</f>
        <v>1,685.88 บาท</v>
      </c>
      <c r="G1959" s="24" t="str">
        <f>+F1959</f>
        <v>1,685.88 บาท</v>
      </c>
      <c r="H1959" s="23"/>
      <c r="I1959" s="25"/>
    </row>
    <row r="1960" spans="1:9" s="218" customFormat="1" x14ac:dyDescent="0.3">
      <c r="A1960" s="16">
        <v>19</v>
      </c>
      <c r="B1960" s="190" t="s">
        <v>1946</v>
      </c>
      <c r="C1960" s="16" t="s">
        <v>1987</v>
      </c>
      <c r="D1960" s="17" t="s">
        <v>1987</v>
      </c>
      <c r="E1960" s="16" t="s">
        <v>17</v>
      </c>
      <c r="F1960" s="15" t="s">
        <v>1948</v>
      </c>
      <c r="G1960" s="15" t="s">
        <v>1948</v>
      </c>
      <c r="H1960" s="16" t="s">
        <v>1949</v>
      </c>
      <c r="I1960" s="17" t="s">
        <v>1988</v>
      </c>
    </row>
    <row r="1961" spans="1:9" s="218" customFormat="1" x14ac:dyDescent="0.3">
      <c r="A1961" s="20"/>
      <c r="B1961" s="191"/>
      <c r="C1961" s="20"/>
      <c r="D1961" s="61"/>
      <c r="E1961" s="20"/>
      <c r="F1961" s="277" t="s">
        <v>19</v>
      </c>
      <c r="G1961" s="277" t="s">
        <v>10</v>
      </c>
      <c r="H1961" s="20" t="s">
        <v>1951</v>
      </c>
      <c r="I1961" s="21">
        <v>242718</v>
      </c>
    </row>
    <row r="1962" spans="1:9" s="218" customFormat="1" x14ac:dyDescent="0.3">
      <c r="A1962" s="23"/>
      <c r="B1962" s="192"/>
      <c r="C1962" s="23"/>
      <c r="D1962" s="25"/>
      <c r="E1962" s="23"/>
      <c r="F1962" s="24" t="str">
        <f>+D1960</f>
        <v>2,976.00 บาท</v>
      </c>
      <c r="G1962" s="24" t="str">
        <f>+F1962</f>
        <v>2,976.00 บาท</v>
      </c>
      <c r="H1962" s="23"/>
      <c r="I1962" s="25"/>
    </row>
    <row r="1963" spans="1:9" s="218" customFormat="1" x14ac:dyDescent="0.3">
      <c r="A1963" s="16">
        <v>20</v>
      </c>
      <c r="B1963" s="190" t="s">
        <v>16</v>
      </c>
      <c r="C1963" s="16" t="s">
        <v>1966</v>
      </c>
      <c r="D1963" s="17" t="s">
        <v>1966</v>
      </c>
      <c r="E1963" s="16" t="s">
        <v>17</v>
      </c>
      <c r="F1963" s="15" t="s">
        <v>1948</v>
      </c>
      <c r="G1963" s="15" t="s">
        <v>1948</v>
      </c>
      <c r="H1963" s="16" t="s">
        <v>1949</v>
      </c>
      <c r="I1963" s="17" t="s">
        <v>1989</v>
      </c>
    </row>
    <row r="1964" spans="1:9" s="218" customFormat="1" x14ac:dyDescent="0.3">
      <c r="A1964" s="20"/>
      <c r="B1964" s="191"/>
      <c r="C1964" s="20"/>
      <c r="D1964" s="61"/>
      <c r="E1964" s="20"/>
      <c r="F1964" s="277" t="s">
        <v>19</v>
      </c>
      <c r="G1964" s="277" t="s">
        <v>10</v>
      </c>
      <c r="H1964" s="20" t="s">
        <v>1951</v>
      </c>
      <c r="I1964" s="21">
        <v>242718</v>
      </c>
    </row>
    <row r="1965" spans="1:9" s="218" customFormat="1" x14ac:dyDescent="0.3">
      <c r="A1965" s="23"/>
      <c r="B1965" s="192"/>
      <c r="C1965" s="23"/>
      <c r="D1965" s="25"/>
      <c r="E1965" s="23"/>
      <c r="F1965" s="24" t="str">
        <f>+D1963</f>
        <v>5,952.00 บาท</v>
      </c>
      <c r="G1965" s="24" t="str">
        <f>+F1965</f>
        <v>5,952.00 บาท</v>
      </c>
      <c r="H1965" s="23"/>
      <c r="I1965" s="25"/>
    </row>
    <row r="1966" spans="1:9" s="218" customFormat="1" x14ac:dyDescent="0.3">
      <c r="A1966" s="16">
        <v>21</v>
      </c>
      <c r="B1966" s="190" t="s">
        <v>1946</v>
      </c>
      <c r="C1966" s="16" t="s">
        <v>1990</v>
      </c>
      <c r="D1966" s="17" t="s">
        <v>1990</v>
      </c>
      <c r="E1966" s="16" t="s">
        <v>17</v>
      </c>
      <c r="F1966" s="15" t="s">
        <v>1948</v>
      </c>
      <c r="G1966" s="15" t="s">
        <v>1948</v>
      </c>
      <c r="H1966" s="16" t="s">
        <v>1949</v>
      </c>
      <c r="I1966" s="17" t="s">
        <v>1991</v>
      </c>
    </row>
    <row r="1967" spans="1:9" s="218" customFormat="1" x14ac:dyDescent="0.3">
      <c r="A1967" s="20"/>
      <c r="B1967" s="191"/>
      <c r="C1967" s="20"/>
      <c r="D1967" s="61"/>
      <c r="E1967" s="20"/>
      <c r="F1967" s="277" t="s">
        <v>19</v>
      </c>
      <c r="G1967" s="277" t="s">
        <v>10</v>
      </c>
      <c r="H1967" s="20" t="s">
        <v>1951</v>
      </c>
      <c r="I1967" s="21">
        <v>242718</v>
      </c>
    </row>
    <row r="1968" spans="1:9" s="218" customFormat="1" x14ac:dyDescent="0.3">
      <c r="A1968" s="23"/>
      <c r="B1968" s="192"/>
      <c r="C1968" s="23"/>
      <c r="D1968" s="25"/>
      <c r="E1968" s="23"/>
      <c r="F1968" s="24" t="str">
        <f>+D1966</f>
        <v>906.60 บาท</v>
      </c>
      <c r="G1968" s="24" t="str">
        <f>+F1968</f>
        <v>906.60 บาท</v>
      </c>
      <c r="H1968" s="23"/>
      <c r="I1968" s="25"/>
    </row>
    <row r="1969" spans="1:9" s="218" customFormat="1" x14ac:dyDescent="0.3">
      <c r="A1969" s="16">
        <v>22</v>
      </c>
      <c r="B1969" s="190" t="s">
        <v>1797</v>
      </c>
      <c r="C1969" s="16" t="s">
        <v>1992</v>
      </c>
      <c r="D1969" s="17" t="s">
        <v>1992</v>
      </c>
      <c r="E1969" s="16" t="s">
        <v>17</v>
      </c>
      <c r="F1969" s="15" t="s">
        <v>1948</v>
      </c>
      <c r="G1969" s="15" t="s">
        <v>1948</v>
      </c>
      <c r="H1969" s="16" t="s">
        <v>1949</v>
      </c>
      <c r="I1969" s="17" t="s">
        <v>1993</v>
      </c>
    </row>
    <row r="1970" spans="1:9" s="218" customFormat="1" x14ac:dyDescent="0.3">
      <c r="A1970" s="20"/>
      <c r="B1970" s="191"/>
      <c r="C1970" s="20"/>
      <c r="D1970" s="61"/>
      <c r="E1970" s="20"/>
      <c r="F1970" s="277" t="s">
        <v>19</v>
      </c>
      <c r="G1970" s="277" t="s">
        <v>10</v>
      </c>
      <c r="H1970" s="20" t="s">
        <v>1951</v>
      </c>
      <c r="I1970" s="21">
        <v>242718</v>
      </c>
    </row>
    <row r="1971" spans="1:9" s="218" customFormat="1" x14ac:dyDescent="0.3">
      <c r="A1971" s="23"/>
      <c r="B1971" s="192"/>
      <c r="C1971" s="23"/>
      <c r="D1971" s="25"/>
      <c r="E1971" s="23"/>
      <c r="F1971" s="24" t="str">
        <f>+D1969</f>
        <v>1,206.60 บาท</v>
      </c>
      <c r="G1971" s="24" t="str">
        <f>+F1971</f>
        <v>1,206.60 บาท</v>
      </c>
      <c r="H1971" s="23"/>
      <c r="I1971" s="25"/>
    </row>
    <row r="1972" spans="1:9" s="218" customFormat="1" ht="20.25" customHeight="1" x14ac:dyDescent="0.3">
      <c r="A1972" s="16">
        <v>23</v>
      </c>
      <c r="B1972" s="190" t="s">
        <v>1946</v>
      </c>
      <c r="C1972" s="16" t="s">
        <v>1994</v>
      </c>
      <c r="D1972" s="17" t="s">
        <v>1994</v>
      </c>
      <c r="E1972" s="16" t="s">
        <v>17</v>
      </c>
      <c r="F1972" s="15" t="s">
        <v>1948</v>
      </c>
      <c r="G1972" s="15" t="s">
        <v>1948</v>
      </c>
      <c r="H1972" s="16" t="s">
        <v>1949</v>
      </c>
      <c r="I1972" s="17" t="s">
        <v>1995</v>
      </c>
    </row>
    <row r="1973" spans="1:9" s="218" customFormat="1" x14ac:dyDescent="0.3">
      <c r="A1973" s="20"/>
      <c r="B1973" s="191"/>
      <c r="C1973" s="20"/>
      <c r="D1973" s="61"/>
      <c r="E1973" s="20"/>
      <c r="F1973" s="277" t="s">
        <v>19</v>
      </c>
      <c r="G1973" s="277" t="s">
        <v>10</v>
      </c>
      <c r="H1973" s="20" t="s">
        <v>1951</v>
      </c>
      <c r="I1973" s="21">
        <v>242719</v>
      </c>
    </row>
    <row r="1974" spans="1:9" s="218" customFormat="1" x14ac:dyDescent="0.3">
      <c r="A1974" s="23"/>
      <c r="B1974" s="192"/>
      <c r="C1974" s="23"/>
      <c r="D1974" s="25"/>
      <c r="E1974" s="23"/>
      <c r="F1974" s="24" t="str">
        <f>+D1972</f>
        <v>4,464.00 บาท</v>
      </c>
      <c r="G1974" s="24" t="str">
        <f>+F1974</f>
        <v>4,464.00 บาท</v>
      </c>
      <c r="H1974" s="23"/>
      <c r="I1974" s="25"/>
    </row>
    <row r="1975" spans="1:9" s="218" customFormat="1" x14ac:dyDescent="0.3">
      <c r="A1975" s="16">
        <v>24</v>
      </c>
      <c r="B1975" s="190" t="s">
        <v>1811</v>
      </c>
      <c r="C1975" s="16" t="s">
        <v>908</v>
      </c>
      <c r="D1975" s="17" t="s">
        <v>908</v>
      </c>
      <c r="E1975" s="16" t="s">
        <v>17</v>
      </c>
      <c r="F1975" s="15" t="s">
        <v>1978</v>
      </c>
      <c r="G1975" s="15" t="s">
        <v>1978</v>
      </c>
      <c r="H1975" s="16" t="s">
        <v>1949</v>
      </c>
      <c r="I1975" s="17" t="s">
        <v>1996</v>
      </c>
    </row>
    <row r="1976" spans="1:9" s="218" customFormat="1" x14ac:dyDescent="0.3">
      <c r="A1976" s="20"/>
      <c r="B1976" s="191"/>
      <c r="C1976" s="20"/>
      <c r="D1976" s="61"/>
      <c r="E1976" s="20"/>
      <c r="F1976" s="277" t="s">
        <v>19</v>
      </c>
      <c r="G1976" s="277" t="s">
        <v>10</v>
      </c>
      <c r="H1976" s="20" t="s">
        <v>1951</v>
      </c>
      <c r="I1976" s="21">
        <v>242706</v>
      </c>
    </row>
    <row r="1977" spans="1:9" s="218" customFormat="1" x14ac:dyDescent="0.3">
      <c r="A1977" s="23"/>
      <c r="B1977" s="192"/>
      <c r="C1977" s="23"/>
      <c r="D1977" s="25"/>
      <c r="E1977" s="23"/>
      <c r="F1977" s="24" t="str">
        <f>+D1975</f>
        <v>150.00 บาท</v>
      </c>
      <c r="G1977" s="24" t="str">
        <f>+F1977</f>
        <v>150.00 บาท</v>
      </c>
      <c r="H1977" s="23"/>
      <c r="I1977" s="25"/>
    </row>
    <row r="1978" spans="1:9" s="218" customFormat="1" x14ac:dyDescent="0.3">
      <c r="A1978" s="16">
        <v>25</v>
      </c>
      <c r="B1978" s="190" t="s">
        <v>1811</v>
      </c>
      <c r="C1978" s="16" t="s">
        <v>1997</v>
      </c>
      <c r="D1978" s="17" t="s">
        <v>1997</v>
      </c>
      <c r="E1978" s="16" t="s">
        <v>17</v>
      </c>
      <c r="F1978" s="15" t="s">
        <v>1998</v>
      </c>
      <c r="G1978" s="15" t="s">
        <v>1998</v>
      </c>
      <c r="H1978" s="16" t="s">
        <v>1949</v>
      </c>
      <c r="I1978" s="17" t="s">
        <v>1999</v>
      </c>
    </row>
    <row r="1979" spans="1:9" s="218" customFormat="1" x14ac:dyDescent="0.3">
      <c r="A1979" s="20"/>
      <c r="B1979" s="191"/>
      <c r="C1979" s="20"/>
      <c r="D1979" s="61"/>
      <c r="E1979" s="20"/>
      <c r="F1979" s="277" t="s">
        <v>19</v>
      </c>
      <c r="G1979" s="277" t="s">
        <v>10</v>
      </c>
      <c r="H1979" s="20" t="s">
        <v>1951</v>
      </c>
      <c r="I1979" s="21">
        <v>242714</v>
      </c>
    </row>
    <row r="1980" spans="1:9" s="218" customFormat="1" x14ac:dyDescent="0.3">
      <c r="A1980" s="23"/>
      <c r="B1980" s="192"/>
      <c r="C1980" s="23"/>
      <c r="D1980" s="25"/>
      <c r="E1980" s="23"/>
      <c r="F1980" s="24" t="str">
        <f>+D1978</f>
        <v>950.00 บาท</v>
      </c>
      <c r="G1980" s="24" t="str">
        <f>+F1980</f>
        <v>950.00 บาท</v>
      </c>
      <c r="H1980" s="23"/>
      <c r="I1980" s="25"/>
    </row>
    <row r="1981" spans="1:9" s="218" customFormat="1" x14ac:dyDescent="0.3">
      <c r="A1981" s="16">
        <v>26</v>
      </c>
      <c r="B1981" s="190" t="s">
        <v>1811</v>
      </c>
      <c r="C1981" s="16" t="s">
        <v>2000</v>
      </c>
      <c r="D1981" s="17" t="s">
        <v>2000</v>
      </c>
      <c r="E1981" s="16" t="s">
        <v>17</v>
      </c>
      <c r="F1981" s="15" t="s">
        <v>2001</v>
      </c>
      <c r="G1981" s="15" t="s">
        <v>2001</v>
      </c>
      <c r="H1981" s="16" t="s">
        <v>1949</v>
      </c>
      <c r="I1981" s="17" t="s">
        <v>2002</v>
      </c>
    </row>
    <row r="1982" spans="1:9" s="218" customFormat="1" x14ac:dyDescent="0.3">
      <c r="A1982" s="20"/>
      <c r="B1982" s="191"/>
      <c r="C1982" s="20"/>
      <c r="D1982" s="61"/>
      <c r="E1982" s="20"/>
      <c r="F1982" s="277" t="s">
        <v>19</v>
      </c>
      <c r="G1982" s="277" t="s">
        <v>10</v>
      </c>
      <c r="H1982" s="20" t="s">
        <v>1951</v>
      </c>
      <c r="I1982" s="21">
        <v>242716</v>
      </c>
    </row>
    <row r="1983" spans="1:9" s="218" customFormat="1" x14ac:dyDescent="0.3">
      <c r="A1983" s="23"/>
      <c r="B1983" s="192"/>
      <c r="C1983" s="23"/>
      <c r="D1983" s="25"/>
      <c r="E1983" s="23"/>
      <c r="F1983" s="24" t="str">
        <f>+D1981</f>
        <v>3,460.00 บาท</v>
      </c>
      <c r="G1983" s="24" t="str">
        <f>+F1983</f>
        <v>3,460.00 บาท</v>
      </c>
      <c r="H1983" s="23"/>
      <c r="I1983" s="25"/>
    </row>
    <row r="1984" spans="1:9" s="218" customFormat="1" x14ac:dyDescent="0.3">
      <c r="A1984" s="16">
        <v>27</v>
      </c>
      <c r="B1984" s="190" t="s">
        <v>1811</v>
      </c>
      <c r="C1984" s="16" t="s">
        <v>2003</v>
      </c>
      <c r="D1984" s="17" t="s">
        <v>2003</v>
      </c>
      <c r="E1984" s="16" t="s">
        <v>17</v>
      </c>
      <c r="F1984" s="15" t="s">
        <v>2004</v>
      </c>
      <c r="G1984" s="15" t="s">
        <v>2004</v>
      </c>
      <c r="H1984" s="16" t="s">
        <v>1949</v>
      </c>
      <c r="I1984" s="17" t="s">
        <v>2005</v>
      </c>
    </row>
    <row r="1985" spans="1:9" s="218" customFormat="1" x14ac:dyDescent="0.3">
      <c r="A1985" s="20"/>
      <c r="B1985" s="191"/>
      <c r="C1985" s="20"/>
      <c r="D1985" s="61"/>
      <c r="E1985" s="20"/>
      <c r="F1985" s="277" t="s">
        <v>19</v>
      </c>
      <c r="G1985" s="277" t="s">
        <v>10</v>
      </c>
      <c r="H1985" s="20" t="s">
        <v>1951</v>
      </c>
      <c r="I1985" s="21">
        <v>242717</v>
      </c>
    </row>
    <row r="1986" spans="1:9" s="218" customFormat="1" x14ac:dyDescent="0.3">
      <c r="A1986" s="23"/>
      <c r="B1986" s="192"/>
      <c r="C1986" s="23"/>
      <c r="D1986" s="25"/>
      <c r="E1986" s="23"/>
      <c r="F1986" s="24" t="str">
        <f>+D1984</f>
        <v>620.60 บาท</v>
      </c>
      <c r="G1986" s="24" t="str">
        <f>+F1986</f>
        <v>620.60 บาท</v>
      </c>
      <c r="H1986" s="23"/>
      <c r="I1986" s="25"/>
    </row>
    <row r="1987" spans="1:9" s="218" customFormat="1" x14ac:dyDescent="0.3">
      <c r="A1987" s="16">
        <v>28</v>
      </c>
      <c r="B1987" s="190" t="s">
        <v>1797</v>
      </c>
      <c r="C1987" s="16" t="s">
        <v>2006</v>
      </c>
      <c r="D1987" s="17" t="s">
        <v>2006</v>
      </c>
      <c r="E1987" s="16" t="s">
        <v>17</v>
      </c>
      <c r="F1987" s="15" t="s">
        <v>2007</v>
      </c>
      <c r="G1987" s="15" t="s">
        <v>2007</v>
      </c>
      <c r="H1987" s="16" t="s">
        <v>1949</v>
      </c>
      <c r="I1987" s="17" t="s">
        <v>2008</v>
      </c>
    </row>
    <row r="1988" spans="1:9" s="218" customFormat="1" x14ac:dyDescent="0.3">
      <c r="A1988" s="20"/>
      <c r="B1988" s="191"/>
      <c r="C1988" s="20"/>
      <c r="D1988" s="61"/>
      <c r="E1988" s="20"/>
      <c r="F1988" s="277" t="s">
        <v>19</v>
      </c>
      <c r="G1988" s="277" t="s">
        <v>10</v>
      </c>
      <c r="H1988" s="20" t="s">
        <v>1951</v>
      </c>
      <c r="I1988" s="21">
        <v>242720</v>
      </c>
    </row>
    <row r="1989" spans="1:9" s="218" customFormat="1" x14ac:dyDescent="0.3">
      <c r="A1989" s="23"/>
      <c r="B1989" s="192"/>
      <c r="C1989" s="23"/>
      <c r="D1989" s="25"/>
      <c r="E1989" s="23"/>
      <c r="F1989" s="24" t="str">
        <f>+D1987</f>
        <v>550.00 บาท</v>
      </c>
      <c r="G1989" s="24" t="str">
        <f>+F1989</f>
        <v>550.00 บาท</v>
      </c>
      <c r="H1989" s="23"/>
      <c r="I1989" s="25"/>
    </row>
    <row r="1990" spans="1:9" s="218" customFormat="1" x14ac:dyDescent="0.3">
      <c r="A1990" s="16">
        <v>29</v>
      </c>
      <c r="B1990" s="190" t="s">
        <v>1797</v>
      </c>
      <c r="C1990" s="16" t="s">
        <v>80</v>
      </c>
      <c r="D1990" s="17" t="s">
        <v>80</v>
      </c>
      <c r="E1990" s="16" t="s">
        <v>17</v>
      </c>
      <c r="F1990" s="15" t="s">
        <v>2007</v>
      </c>
      <c r="G1990" s="15" t="s">
        <v>2007</v>
      </c>
      <c r="H1990" s="16" t="s">
        <v>1949</v>
      </c>
      <c r="I1990" s="17" t="s">
        <v>2009</v>
      </c>
    </row>
    <row r="1991" spans="1:9" s="218" customFormat="1" x14ac:dyDescent="0.3">
      <c r="A1991" s="20"/>
      <c r="B1991" s="191"/>
      <c r="C1991" s="20"/>
      <c r="D1991" s="61"/>
      <c r="E1991" s="20"/>
      <c r="F1991" s="277" t="s">
        <v>19</v>
      </c>
      <c r="G1991" s="277" t="s">
        <v>10</v>
      </c>
      <c r="H1991" s="20" t="s">
        <v>1951</v>
      </c>
      <c r="I1991" s="21">
        <v>242722</v>
      </c>
    </row>
    <row r="1992" spans="1:9" s="218" customFormat="1" x14ac:dyDescent="0.3">
      <c r="A1992" s="23"/>
      <c r="B1992" s="192"/>
      <c r="C1992" s="23"/>
      <c r="D1992" s="25"/>
      <c r="E1992" s="23"/>
      <c r="F1992" s="24" t="str">
        <f>+D1990</f>
        <v>300.00 บาท</v>
      </c>
      <c r="G1992" s="24" t="str">
        <f>+F1992</f>
        <v>300.00 บาท</v>
      </c>
      <c r="H1992" s="23"/>
      <c r="I1992" s="25"/>
    </row>
    <row r="1993" spans="1:9" s="218" customFormat="1" x14ac:dyDescent="0.3">
      <c r="A1993" s="16">
        <v>30</v>
      </c>
      <c r="B1993" s="190" t="s">
        <v>1797</v>
      </c>
      <c r="C1993" s="16" t="s">
        <v>316</v>
      </c>
      <c r="D1993" s="17" t="s">
        <v>316</v>
      </c>
      <c r="E1993" s="16" t="s">
        <v>17</v>
      </c>
      <c r="F1993" s="15" t="s">
        <v>2007</v>
      </c>
      <c r="G1993" s="15" t="s">
        <v>2007</v>
      </c>
      <c r="H1993" s="16" t="s">
        <v>1949</v>
      </c>
      <c r="I1993" s="17" t="s">
        <v>2010</v>
      </c>
    </row>
    <row r="1994" spans="1:9" s="218" customFormat="1" x14ac:dyDescent="0.3">
      <c r="A1994" s="20"/>
      <c r="B1994" s="191"/>
      <c r="C1994" s="20"/>
      <c r="D1994" s="61"/>
      <c r="E1994" s="20"/>
      <c r="F1994" s="277" t="s">
        <v>19</v>
      </c>
      <c r="G1994" s="277" t="s">
        <v>10</v>
      </c>
      <c r="H1994" s="20" t="s">
        <v>1951</v>
      </c>
      <c r="I1994" s="21">
        <v>242722</v>
      </c>
    </row>
    <row r="1995" spans="1:9" s="218" customFormat="1" x14ac:dyDescent="0.3">
      <c r="A1995" s="23"/>
      <c r="B1995" s="192"/>
      <c r="C1995" s="23"/>
      <c r="D1995" s="25"/>
      <c r="E1995" s="23"/>
      <c r="F1995" s="24" t="str">
        <f>+D1993</f>
        <v>800.00 บาท</v>
      </c>
      <c r="G1995" s="24" t="str">
        <f>+F1995</f>
        <v>800.00 บาท</v>
      </c>
      <c r="H1995" s="23"/>
      <c r="I1995" s="25"/>
    </row>
    <row r="1996" spans="1:9" s="218" customFormat="1" x14ac:dyDescent="0.3">
      <c r="A1996" s="16">
        <v>31</v>
      </c>
      <c r="B1996" s="190" t="s">
        <v>1946</v>
      </c>
      <c r="C1996" s="16" t="s">
        <v>2011</v>
      </c>
      <c r="D1996" s="17" t="s">
        <v>2011</v>
      </c>
      <c r="E1996" s="16" t="s">
        <v>17</v>
      </c>
      <c r="F1996" s="15" t="s">
        <v>1948</v>
      </c>
      <c r="G1996" s="15" t="s">
        <v>1948</v>
      </c>
      <c r="H1996" s="16" t="s">
        <v>1949</v>
      </c>
      <c r="I1996" s="17" t="s">
        <v>2012</v>
      </c>
    </row>
    <row r="1997" spans="1:9" s="218" customFormat="1" x14ac:dyDescent="0.3">
      <c r="A1997" s="20"/>
      <c r="B1997" s="191"/>
      <c r="C1997" s="20"/>
      <c r="D1997" s="61"/>
      <c r="E1997" s="20"/>
      <c r="F1997" s="277" t="s">
        <v>19</v>
      </c>
      <c r="G1997" s="277" t="s">
        <v>10</v>
      </c>
      <c r="H1997" s="20" t="s">
        <v>1951</v>
      </c>
      <c r="I1997" s="21">
        <v>242723</v>
      </c>
    </row>
    <row r="1998" spans="1:9" s="218" customFormat="1" x14ac:dyDescent="0.3">
      <c r="A1998" s="23"/>
      <c r="B1998" s="192"/>
      <c r="C1998" s="23"/>
      <c r="D1998" s="25"/>
      <c r="E1998" s="23"/>
      <c r="F1998" s="24" t="str">
        <f>+D1996</f>
        <v>1,785.60 บาท</v>
      </c>
      <c r="G1998" s="24" t="str">
        <f>+F1998</f>
        <v>1,785.60 บาท</v>
      </c>
      <c r="H1998" s="23"/>
      <c r="I1998" s="25"/>
    </row>
    <row r="1999" spans="1:9" s="218" customFormat="1" x14ac:dyDescent="0.3">
      <c r="A1999" s="16">
        <v>32</v>
      </c>
      <c r="B1999" s="190" t="s">
        <v>1946</v>
      </c>
      <c r="C1999" s="16" t="s">
        <v>1987</v>
      </c>
      <c r="D1999" s="17" t="s">
        <v>1987</v>
      </c>
      <c r="E1999" s="16" t="s">
        <v>17</v>
      </c>
      <c r="F1999" s="15" t="s">
        <v>1948</v>
      </c>
      <c r="G1999" s="15" t="s">
        <v>1948</v>
      </c>
      <c r="H1999" s="16" t="s">
        <v>1949</v>
      </c>
      <c r="I1999" s="17" t="s">
        <v>2013</v>
      </c>
    </row>
    <row r="2000" spans="1:9" s="218" customFormat="1" x14ac:dyDescent="0.3">
      <c r="A2000" s="20"/>
      <c r="B2000" s="191"/>
      <c r="C2000" s="20"/>
      <c r="D2000" s="61"/>
      <c r="E2000" s="20"/>
      <c r="F2000" s="277" t="s">
        <v>19</v>
      </c>
      <c r="G2000" s="277" t="s">
        <v>10</v>
      </c>
      <c r="H2000" s="20" t="s">
        <v>1951</v>
      </c>
      <c r="I2000" s="21">
        <v>242723</v>
      </c>
    </row>
    <row r="2001" spans="1:9" s="218" customFormat="1" x14ac:dyDescent="0.3">
      <c r="A2001" s="23"/>
      <c r="B2001" s="192"/>
      <c r="C2001" s="23"/>
      <c r="D2001" s="25"/>
      <c r="E2001" s="23"/>
      <c r="F2001" s="24" t="str">
        <f>+D1999</f>
        <v>2,976.00 บาท</v>
      </c>
      <c r="G2001" s="24" t="str">
        <f>+F2001</f>
        <v>2,976.00 บาท</v>
      </c>
      <c r="H2001" s="23"/>
      <c r="I2001" s="25"/>
    </row>
    <row r="2002" spans="1:9" s="218" customFormat="1" x14ac:dyDescent="0.3">
      <c r="A2002" s="16">
        <v>33</v>
      </c>
      <c r="B2002" s="190" t="s">
        <v>1946</v>
      </c>
      <c r="C2002" s="16" t="s">
        <v>2014</v>
      </c>
      <c r="D2002" s="17" t="s">
        <v>2014</v>
      </c>
      <c r="E2002" s="16" t="s">
        <v>17</v>
      </c>
      <c r="F2002" s="15" t="s">
        <v>1948</v>
      </c>
      <c r="G2002" s="15" t="s">
        <v>1948</v>
      </c>
      <c r="H2002" s="16" t="s">
        <v>1949</v>
      </c>
      <c r="I2002" s="17" t="s">
        <v>2015</v>
      </c>
    </row>
    <row r="2003" spans="1:9" s="218" customFormat="1" x14ac:dyDescent="0.3">
      <c r="A2003" s="20"/>
      <c r="B2003" s="191"/>
      <c r="C2003" s="20"/>
      <c r="D2003" s="61"/>
      <c r="E2003" s="20"/>
      <c r="F2003" s="277" t="s">
        <v>19</v>
      </c>
      <c r="G2003" s="277" t="s">
        <v>10</v>
      </c>
      <c r="H2003" s="20" t="s">
        <v>1951</v>
      </c>
      <c r="I2003" s="21">
        <v>242723</v>
      </c>
    </row>
    <row r="2004" spans="1:9" s="218" customFormat="1" x14ac:dyDescent="0.3">
      <c r="A2004" s="23"/>
      <c r="B2004" s="192"/>
      <c r="C2004" s="23"/>
      <c r="D2004" s="25"/>
      <c r="E2004" s="23"/>
      <c r="F2004" s="24" t="str">
        <f>+D2002</f>
        <v>1,926.72 บาท</v>
      </c>
      <c r="G2004" s="24" t="str">
        <f>+F2004</f>
        <v>1,926.72 บาท</v>
      </c>
      <c r="H2004" s="23"/>
      <c r="I2004" s="25"/>
    </row>
    <row r="2005" spans="1:9" s="218" customFormat="1" x14ac:dyDescent="0.3">
      <c r="A2005" s="16">
        <v>34</v>
      </c>
      <c r="B2005" s="190" t="s">
        <v>1811</v>
      </c>
      <c r="C2005" s="16" t="s">
        <v>2016</v>
      </c>
      <c r="D2005" s="17" t="s">
        <v>2016</v>
      </c>
      <c r="E2005" s="16" t="s">
        <v>17</v>
      </c>
      <c r="F2005" s="15" t="s">
        <v>2017</v>
      </c>
      <c r="G2005" s="15" t="s">
        <v>2017</v>
      </c>
      <c r="H2005" s="16" t="s">
        <v>1949</v>
      </c>
      <c r="I2005" s="17" t="s">
        <v>2018</v>
      </c>
    </row>
    <row r="2006" spans="1:9" s="218" customFormat="1" x14ac:dyDescent="0.3">
      <c r="A2006" s="20"/>
      <c r="B2006" s="191"/>
      <c r="C2006" s="20"/>
      <c r="D2006" s="61"/>
      <c r="E2006" s="20"/>
      <c r="F2006" s="277" t="s">
        <v>19</v>
      </c>
      <c r="G2006" s="277" t="s">
        <v>10</v>
      </c>
      <c r="H2006" s="20" t="s">
        <v>1951</v>
      </c>
      <c r="I2006" s="21">
        <v>242723</v>
      </c>
    </row>
    <row r="2007" spans="1:9" s="218" customFormat="1" x14ac:dyDescent="0.3">
      <c r="A2007" s="23"/>
      <c r="B2007" s="192"/>
      <c r="C2007" s="23"/>
      <c r="D2007" s="25"/>
      <c r="E2007" s="23"/>
      <c r="F2007" s="24" t="str">
        <f>+D2005</f>
        <v>1,112.80 บาท</v>
      </c>
      <c r="G2007" s="24" t="str">
        <f>+F2007</f>
        <v>1,112.80 บาท</v>
      </c>
      <c r="H2007" s="23"/>
      <c r="I2007" s="25"/>
    </row>
    <row r="2008" spans="1:9" s="218" customFormat="1" x14ac:dyDescent="0.3">
      <c r="A2008" s="16">
        <v>35</v>
      </c>
      <c r="B2008" s="190" t="s">
        <v>1797</v>
      </c>
      <c r="C2008" s="16" t="s">
        <v>908</v>
      </c>
      <c r="D2008" s="17" t="s">
        <v>908</v>
      </c>
      <c r="E2008" s="16" t="s">
        <v>17</v>
      </c>
      <c r="F2008" s="15" t="s">
        <v>2019</v>
      </c>
      <c r="G2008" s="15" t="s">
        <v>2019</v>
      </c>
      <c r="H2008" s="16" t="s">
        <v>1949</v>
      </c>
      <c r="I2008" s="17" t="s">
        <v>2020</v>
      </c>
    </row>
    <row r="2009" spans="1:9" s="218" customFormat="1" x14ac:dyDescent="0.3">
      <c r="A2009" s="20"/>
      <c r="B2009" s="191"/>
      <c r="C2009" s="20"/>
      <c r="D2009" s="61"/>
      <c r="E2009" s="20"/>
      <c r="F2009" s="277" t="s">
        <v>19</v>
      </c>
      <c r="G2009" s="277" t="s">
        <v>10</v>
      </c>
      <c r="H2009" s="20" t="s">
        <v>1951</v>
      </c>
      <c r="I2009" s="21">
        <v>242725</v>
      </c>
    </row>
    <row r="2010" spans="1:9" s="218" customFormat="1" x14ac:dyDescent="0.3">
      <c r="A2010" s="23"/>
      <c r="B2010" s="192"/>
      <c r="C2010" s="23"/>
      <c r="D2010" s="25"/>
      <c r="E2010" s="23"/>
      <c r="F2010" s="24" t="str">
        <f>+D2008</f>
        <v>150.00 บาท</v>
      </c>
      <c r="G2010" s="24" t="str">
        <f>+F2010</f>
        <v>150.00 บาท</v>
      </c>
      <c r="H2010" s="23"/>
      <c r="I2010" s="25"/>
    </row>
    <row r="2011" spans="1:9" s="218" customFormat="1" x14ac:dyDescent="0.3">
      <c r="A2011" s="16">
        <v>36</v>
      </c>
      <c r="B2011" s="190" t="s">
        <v>1797</v>
      </c>
      <c r="C2011" s="16" t="s">
        <v>1660</v>
      </c>
      <c r="D2011" s="17" t="s">
        <v>1660</v>
      </c>
      <c r="E2011" s="16" t="s">
        <v>17</v>
      </c>
      <c r="F2011" s="15" t="s">
        <v>2007</v>
      </c>
      <c r="G2011" s="15" t="s">
        <v>2007</v>
      </c>
      <c r="H2011" s="16" t="s">
        <v>1949</v>
      </c>
      <c r="I2011" s="17" t="s">
        <v>2021</v>
      </c>
    </row>
    <row r="2012" spans="1:9" s="218" customFormat="1" x14ac:dyDescent="0.3">
      <c r="A2012" s="20"/>
      <c r="B2012" s="191"/>
      <c r="C2012" s="20"/>
      <c r="D2012" s="61"/>
      <c r="E2012" s="20"/>
      <c r="F2012" s="277" t="s">
        <v>19</v>
      </c>
      <c r="G2012" s="277" t="s">
        <v>10</v>
      </c>
      <c r="H2012" s="20" t="s">
        <v>1951</v>
      </c>
      <c r="I2012" s="21">
        <v>242729</v>
      </c>
    </row>
    <row r="2013" spans="1:9" s="218" customFormat="1" x14ac:dyDescent="0.3">
      <c r="A2013" s="23"/>
      <c r="B2013" s="192"/>
      <c r="C2013" s="23"/>
      <c r="D2013" s="25"/>
      <c r="E2013" s="23"/>
      <c r="F2013" s="24" t="str">
        <f>+D2011</f>
        <v>680.00 บาท</v>
      </c>
      <c r="G2013" s="24" t="str">
        <f>+F2013</f>
        <v>680.00 บาท</v>
      </c>
      <c r="H2013" s="23"/>
      <c r="I2013" s="25"/>
    </row>
    <row r="2014" spans="1:9" s="218" customFormat="1" x14ac:dyDescent="0.3">
      <c r="A2014" s="16">
        <v>37</v>
      </c>
      <c r="B2014" s="190" t="s">
        <v>1797</v>
      </c>
      <c r="C2014" s="16" t="s">
        <v>2022</v>
      </c>
      <c r="D2014" s="17" t="s">
        <v>2022</v>
      </c>
      <c r="E2014" s="16" t="s">
        <v>17</v>
      </c>
      <c r="F2014" s="15" t="s">
        <v>2007</v>
      </c>
      <c r="G2014" s="15" t="s">
        <v>2007</v>
      </c>
      <c r="H2014" s="16" t="s">
        <v>1949</v>
      </c>
      <c r="I2014" s="17" t="s">
        <v>2023</v>
      </c>
    </row>
    <row r="2015" spans="1:9" s="218" customFormat="1" x14ac:dyDescent="0.3">
      <c r="A2015" s="20"/>
      <c r="B2015" s="191"/>
      <c r="C2015" s="20"/>
      <c r="D2015" s="61"/>
      <c r="E2015" s="20"/>
      <c r="F2015" s="277" t="s">
        <v>19</v>
      </c>
      <c r="G2015" s="277" t="s">
        <v>10</v>
      </c>
      <c r="H2015" s="20" t="s">
        <v>1951</v>
      </c>
      <c r="I2015" s="21">
        <v>242729</v>
      </c>
    </row>
    <row r="2016" spans="1:9" x14ac:dyDescent="0.3">
      <c r="A2016" s="23"/>
      <c r="B2016" s="192"/>
      <c r="C2016" s="23"/>
      <c r="D2016" s="25"/>
      <c r="E2016" s="23"/>
      <c r="F2016" s="24" t="str">
        <f>+D2014</f>
        <v>570.00 บาท</v>
      </c>
      <c r="G2016" s="24" t="str">
        <f>+F2016</f>
        <v>570.00 บาท</v>
      </c>
      <c r="H2016" s="23"/>
      <c r="I2016" s="25"/>
    </row>
    <row r="2017" spans="1:9" x14ac:dyDescent="0.3">
      <c r="A2017" s="16">
        <v>38</v>
      </c>
      <c r="B2017" s="190" t="s">
        <v>1946</v>
      </c>
      <c r="C2017" s="16" t="s">
        <v>2024</v>
      </c>
      <c r="D2017" s="17" t="s">
        <v>2024</v>
      </c>
      <c r="E2017" s="16" t="s">
        <v>17</v>
      </c>
      <c r="F2017" s="15" t="s">
        <v>1948</v>
      </c>
      <c r="G2017" s="15" t="s">
        <v>1948</v>
      </c>
      <c r="H2017" s="16" t="s">
        <v>1949</v>
      </c>
      <c r="I2017" s="17" t="s">
        <v>2025</v>
      </c>
    </row>
    <row r="2018" spans="1:9" x14ac:dyDescent="0.3">
      <c r="A2018" s="20"/>
      <c r="B2018" s="191"/>
      <c r="C2018" s="20"/>
      <c r="D2018" s="61"/>
      <c r="E2018" s="20"/>
      <c r="F2018" s="277" t="s">
        <v>19</v>
      </c>
      <c r="G2018" s="277" t="s">
        <v>10</v>
      </c>
      <c r="H2018" s="20" t="s">
        <v>1951</v>
      </c>
      <c r="I2018" s="21">
        <v>242731</v>
      </c>
    </row>
    <row r="2019" spans="1:9" x14ac:dyDescent="0.3">
      <c r="A2019" s="23"/>
      <c r="B2019" s="192"/>
      <c r="C2019" s="23"/>
      <c r="D2019" s="25"/>
      <c r="E2019" s="23"/>
      <c r="F2019" s="24" t="str">
        <f>+D2017</f>
        <v>4,374.00 บาท</v>
      </c>
      <c r="G2019" s="24" t="str">
        <f>+F2019</f>
        <v>4,374.00 บาท</v>
      </c>
      <c r="H2019" s="23"/>
      <c r="I2019" s="25"/>
    </row>
    <row r="2020" spans="1:9" x14ac:dyDescent="0.3">
      <c r="A2020" s="16">
        <v>39</v>
      </c>
      <c r="B2020" s="190" t="s">
        <v>1946</v>
      </c>
      <c r="C2020" s="16" t="s">
        <v>2026</v>
      </c>
      <c r="D2020" s="17" t="s">
        <v>2026</v>
      </c>
      <c r="E2020" s="16" t="s">
        <v>17</v>
      </c>
      <c r="F2020" s="15" t="s">
        <v>1948</v>
      </c>
      <c r="G2020" s="15" t="s">
        <v>1948</v>
      </c>
      <c r="H2020" s="16" t="s">
        <v>1949</v>
      </c>
      <c r="I2020" s="17" t="s">
        <v>2027</v>
      </c>
    </row>
    <row r="2021" spans="1:9" x14ac:dyDescent="0.3">
      <c r="A2021" s="20"/>
      <c r="B2021" s="191"/>
      <c r="C2021" s="20"/>
      <c r="D2021" s="61"/>
      <c r="E2021" s="20"/>
      <c r="F2021" s="277" t="s">
        <v>19</v>
      </c>
      <c r="G2021" s="277" t="s">
        <v>10</v>
      </c>
      <c r="H2021" s="20" t="s">
        <v>1951</v>
      </c>
      <c r="I2021" s="21">
        <v>242733</v>
      </c>
    </row>
    <row r="2022" spans="1:9" x14ac:dyDescent="0.3">
      <c r="A2022" s="23"/>
      <c r="B2022" s="192"/>
      <c r="C2022" s="23"/>
      <c r="D2022" s="25"/>
      <c r="E2022" s="23"/>
      <c r="F2022" s="24" t="str">
        <f>+D2020</f>
        <v>1,752.96 บาท</v>
      </c>
      <c r="G2022" s="24" t="str">
        <f>+F2022</f>
        <v>1,752.96 บาท</v>
      </c>
      <c r="H2022" s="23"/>
      <c r="I2022" s="25"/>
    </row>
    <row r="2023" spans="1:9" x14ac:dyDescent="0.3">
      <c r="A2023" s="16">
        <v>40</v>
      </c>
      <c r="B2023" s="190" t="s">
        <v>1946</v>
      </c>
      <c r="C2023" s="16" t="s">
        <v>2028</v>
      </c>
      <c r="D2023" s="17" t="s">
        <v>2028</v>
      </c>
      <c r="E2023" s="16" t="s">
        <v>17</v>
      </c>
      <c r="F2023" s="15" t="s">
        <v>1948</v>
      </c>
      <c r="G2023" s="15" t="s">
        <v>1948</v>
      </c>
      <c r="H2023" s="16" t="s">
        <v>1949</v>
      </c>
      <c r="I2023" s="17" t="s">
        <v>2029</v>
      </c>
    </row>
    <row r="2024" spans="1:9" x14ac:dyDescent="0.3">
      <c r="A2024" s="20"/>
      <c r="B2024" s="191"/>
      <c r="C2024" s="20"/>
      <c r="D2024" s="61"/>
      <c r="E2024" s="20"/>
      <c r="F2024" s="277" t="s">
        <v>19</v>
      </c>
      <c r="G2024" s="277" t="s">
        <v>10</v>
      </c>
      <c r="H2024" s="20" t="s">
        <v>1951</v>
      </c>
      <c r="I2024" s="21">
        <v>242734</v>
      </c>
    </row>
    <row r="2025" spans="1:9" x14ac:dyDescent="0.3">
      <c r="A2025" s="23"/>
      <c r="B2025" s="192"/>
      <c r="C2025" s="23"/>
      <c r="D2025" s="25"/>
      <c r="E2025" s="23"/>
      <c r="F2025" s="24" t="str">
        <f>+D2023</f>
        <v>1,797.60 บาท</v>
      </c>
      <c r="G2025" s="24" t="str">
        <f>+F2025</f>
        <v>1,797.60 บาท</v>
      </c>
      <c r="H2025" s="23"/>
      <c r="I2025" s="25"/>
    </row>
    <row r="2026" spans="1:9" x14ac:dyDescent="0.3">
      <c r="A2026" s="16">
        <v>41</v>
      </c>
      <c r="B2026" s="190" t="s">
        <v>1811</v>
      </c>
      <c r="C2026" s="16" t="s">
        <v>2030</v>
      </c>
      <c r="D2026" s="17" t="s">
        <v>2030</v>
      </c>
      <c r="E2026" s="16" t="s">
        <v>17</v>
      </c>
      <c r="F2026" s="15" t="s">
        <v>2031</v>
      </c>
      <c r="G2026" s="15" t="s">
        <v>2031</v>
      </c>
      <c r="H2026" s="16" t="s">
        <v>1949</v>
      </c>
      <c r="I2026" s="17" t="s">
        <v>2032</v>
      </c>
    </row>
    <row r="2027" spans="1:9" x14ac:dyDescent="0.3">
      <c r="A2027" s="20"/>
      <c r="B2027" s="191"/>
      <c r="C2027" s="20"/>
      <c r="D2027" s="61"/>
      <c r="E2027" s="20"/>
      <c r="F2027" s="277" t="s">
        <v>19</v>
      </c>
      <c r="G2027" s="277" t="s">
        <v>10</v>
      </c>
      <c r="H2027" s="20" t="s">
        <v>1951</v>
      </c>
      <c r="I2027" s="21">
        <v>242734</v>
      </c>
    </row>
    <row r="2028" spans="1:9" x14ac:dyDescent="0.3">
      <c r="A2028" s="23"/>
      <c r="B2028" s="192"/>
      <c r="C2028" s="23"/>
      <c r="D2028" s="25"/>
      <c r="E2028" s="23"/>
      <c r="F2028" s="24" t="str">
        <f>+D2026</f>
        <v>834.60 บาท</v>
      </c>
      <c r="G2028" s="24" t="str">
        <f>+F2028</f>
        <v>834.60 บาท</v>
      </c>
      <c r="H2028" s="23"/>
      <c r="I2028" s="25"/>
    </row>
    <row r="2029" spans="1:9" x14ac:dyDescent="0.3">
      <c r="A2029" s="16">
        <v>42</v>
      </c>
      <c r="B2029" s="190" t="s">
        <v>1811</v>
      </c>
      <c r="C2029" s="16" t="s">
        <v>2033</v>
      </c>
      <c r="D2029" s="17" t="s">
        <v>2033</v>
      </c>
      <c r="E2029" s="16" t="s">
        <v>17</v>
      </c>
      <c r="F2029" s="15" t="s">
        <v>2031</v>
      </c>
      <c r="G2029" s="15" t="s">
        <v>2031</v>
      </c>
      <c r="H2029" s="16" t="s">
        <v>1949</v>
      </c>
      <c r="I2029" s="17" t="s">
        <v>2034</v>
      </c>
    </row>
    <row r="2030" spans="1:9" x14ac:dyDescent="0.3">
      <c r="A2030" s="20"/>
      <c r="B2030" s="191"/>
      <c r="C2030" s="20"/>
      <c r="D2030" s="61"/>
      <c r="E2030" s="20"/>
      <c r="F2030" s="277" t="s">
        <v>19</v>
      </c>
      <c r="G2030" s="277" t="s">
        <v>10</v>
      </c>
      <c r="H2030" s="20" t="s">
        <v>1951</v>
      </c>
      <c r="I2030" s="21">
        <v>242734</v>
      </c>
    </row>
    <row r="2031" spans="1:9" x14ac:dyDescent="0.3">
      <c r="A2031" s="23"/>
      <c r="B2031" s="192"/>
      <c r="C2031" s="23"/>
      <c r="D2031" s="25"/>
      <c r="E2031" s="23"/>
      <c r="F2031" s="24" t="str">
        <f>+D2029</f>
        <v>1,337.50 บาท</v>
      </c>
      <c r="G2031" s="24" t="str">
        <f>+F2031</f>
        <v>1,337.50 บาท</v>
      </c>
      <c r="H2031" s="23"/>
      <c r="I2031" s="25"/>
    </row>
    <row r="2032" spans="1:9" x14ac:dyDescent="0.3">
      <c r="A2032" s="16">
        <v>43</v>
      </c>
      <c r="B2032" s="190" t="s">
        <v>1797</v>
      </c>
      <c r="C2032" s="16" t="s">
        <v>52</v>
      </c>
      <c r="D2032" s="17" t="s">
        <v>52</v>
      </c>
      <c r="E2032" s="16" t="s">
        <v>17</v>
      </c>
      <c r="F2032" s="15" t="s">
        <v>2007</v>
      </c>
      <c r="G2032" s="15" t="s">
        <v>2007</v>
      </c>
      <c r="H2032" s="16" t="s">
        <v>1949</v>
      </c>
      <c r="I2032" s="17" t="s">
        <v>2035</v>
      </c>
    </row>
    <row r="2033" spans="1:9" x14ac:dyDescent="0.3">
      <c r="A2033" s="20"/>
      <c r="B2033" s="191"/>
      <c r="C2033" s="20"/>
      <c r="D2033" s="61"/>
      <c r="E2033" s="20"/>
      <c r="F2033" s="277" t="s">
        <v>19</v>
      </c>
      <c r="G2033" s="277" t="s">
        <v>10</v>
      </c>
      <c r="H2033" s="20" t="s">
        <v>1951</v>
      </c>
      <c r="I2033" s="21">
        <v>242735</v>
      </c>
    </row>
    <row r="2034" spans="1:9" x14ac:dyDescent="0.3">
      <c r="A2034" s="23"/>
      <c r="B2034" s="192"/>
      <c r="C2034" s="23"/>
      <c r="D2034" s="25"/>
      <c r="E2034" s="23"/>
      <c r="F2034" s="24" t="str">
        <f>+D2032</f>
        <v>450.00 บาท</v>
      </c>
      <c r="G2034" s="24" t="str">
        <f>+F2034</f>
        <v>450.00 บาท</v>
      </c>
      <c r="H2034" s="23"/>
      <c r="I2034" s="25"/>
    </row>
    <row r="2035" spans="1:9" x14ac:dyDescent="0.3">
      <c r="A2035" s="16">
        <v>44</v>
      </c>
      <c r="B2035" s="190" t="s">
        <v>1797</v>
      </c>
      <c r="C2035" s="16" t="s">
        <v>52</v>
      </c>
      <c r="D2035" s="17" t="s">
        <v>52</v>
      </c>
      <c r="E2035" s="16" t="s">
        <v>17</v>
      </c>
      <c r="F2035" s="15" t="s">
        <v>2007</v>
      </c>
      <c r="G2035" s="15" t="s">
        <v>2007</v>
      </c>
      <c r="H2035" s="16" t="s">
        <v>1949</v>
      </c>
      <c r="I2035" s="17" t="s">
        <v>2036</v>
      </c>
    </row>
    <row r="2036" spans="1:9" x14ac:dyDescent="0.3">
      <c r="A2036" s="20"/>
      <c r="B2036" s="191"/>
      <c r="C2036" s="20"/>
      <c r="D2036" s="61"/>
      <c r="E2036" s="20"/>
      <c r="F2036" s="277" t="s">
        <v>19</v>
      </c>
      <c r="G2036" s="277" t="s">
        <v>10</v>
      </c>
      <c r="H2036" s="20" t="s">
        <v>1951</v>
      </c>
      <c r="I2036" s="21">
        <v>242735</v>
      </c>
    </row>
    <row r="2037" spans="1:9" x14ac:dyDescent="0.3">
      <c r="A2037" s="23"/>
      <c r="B2037" s="192"/>
      <c r="C2037" s="23"/>
      <c r="D2037" s="25"/>
      <c r="E2037" s="23"/>
      <c r="F2037" s="24" t="str">
        <f>+D2035</f>
        <v>450.00 บาท</v>
      </c>
      <c r="G2037" s="24" t="str">
        <f>+F2037</f>
        <v>450.00 บาท</v>
      </c>
      <c r="H2037" s="23"/>
      <c r="I2037" s="25"/>
    </row>
    <row r="2038" spans="1:9" x14ac:dyDescent="0.3">
      <c r="A2038" s="16">
        <v>45</v>
      </c>
      <c r="B2038" s="190" t="s">
        <v>1797</v>
      </c>
      <c r="C2038" s="16" t="s">
        <v>67</v>
      </c>
      <c r="D2038" s="17" t="s">
        <v>67</v>
      </c>
      <c r="E2038" s="16" t="s">
        <v>17</v>
      </c>
      <c r="F2038" s="15" t="s">
        <v>2007</v>
      </c>
      <c r="G2038" s="15" t="s">
        <v>2007</v>
      </c>
      <c r="H2038" s="16" t="s">
        <v>1949</v>
      </c>
      <c r="I2038" s="17" t="s">
        <v>2037</v>
      </c>
    </row>
    <row r="2039" spans="1:9" x14ac:dyDescent="0.3">
      <c r="A2039" s="20"/>
      <c r="B2039" s="191"/>
      <c r="C2039" s="20"/>
      <c r="D2039" s="61"/>
      <c r="E2039" s="20"/>
      <c r="F2039" s="277" t="s">
        <v>19</v>
      </c>
      <c r="G2039" s="277" t="s">
        <v>10</v>
      </c>
      <c r="H2039" s="20" t="s">
        <v>1951</v>
      </c>
      <c r="I2039" s="21">
        <v>242711</v>
      </c>
    </row>
    <row r="2040" spans="1:9" x14ac:dyDescent="0.3">
      <c r="A2040" s="23"/>
      <c r="B2040" s="192"/>
      <c r="C2040" s="23"/>
      <c r="D2040" s="25"/>
      <c r="E2040" s="23"/>
      <c r="F2040" s="24" t="str">
        <f>+D2038</f>
        <v>1,400.00 บาท</v>
      </c>
      <c r="G2040" s="24" t="str">
        <f>+F2040</f>
        <v>1,400.00 บาท</v>
      </c>
      <c r="H2040" s="23"/>
      <c r="I2040" s="25"/>
    </row>
    <row r="2041" spans="1:9" x14ac:dyDescent="0.3">
      <c r="A2041" s="16">
        <v>46</v>
      </c>
      <c r="B2041" s="190" t="s">
        <v>1797</v>
      </c>
      <c r="C2041" s="16" t="s">
        <v>2038</v>
      </c>
      <c r="D2041" s="17" t="s">
        <v>2038</v>
      </c>
      <c r="E2041" s="16" t="s">
        <v>17</v>
      </c>
      <c r="F2041" s="15" t="s">
        <v>2007</v>
      </c>
      <c r="G2041" s="15" t="s">
        <v>2007</v>
      </c>
      <c r="H2041" s="16" t="s">
        <v>1949</v>
      </c>
      <c r="I2041" s="17" t="s">
        <v>2039</v>
      </c>
    </row>
    <row r="2042" spans="1:9" x14ac:dyDescent="0.3">
      <c r="A2042" s="20"/>
      <c r="B2042" s="191"/>
      <c r="C2042" s="20"/>
      <c r="D2042" s="61"/>
      <c r="E2042" s="20"/>
      <c r="F2042" s="277" t="s">
        <v>19</v>
      </c>
      <c r="G2042" s="277" t="s">
        <v>10</v>
      </c>
      <c r="H2042" s="20" t="s">
        <v>1951</v>
      </c>
      <c r="I2042" s="21">
        <v>242714</v>
      </c>
    </row>
    <row r="2043" spans="1:9" x14ac:dyDescent="0.3">
      <c r="A2043" s="23"/>
      <c r="B2043" s="192"/>
      <c r="C2043" s="23"/>
      <c r="D2043" s="25"/>
      <c r="E2043" s="23"/>
      <c r="F2043" s="24" t="str">
        <f>+D2041</f>
        <v>1,090.00 บาท</v>
      </c>
      <c r="G2043" s="24" t="str">
        <f>+F2043</f>
        <v>1,090.00 บาท</v>
      </c>
      <c r="H2043" s="23"/>
      <c r="I2043" s="25"/>
    </row>
    <row r="2044" spans="1:9" x14ac:dyDescent="0.3">
      <c r="A2044" s="16">
        <v>47</v>
      </c>
      <c r="B2044" s="190" t="s">
        <v>1797</v>
      </c>
      <c r="C2044" s="16" t="s">
        <v>2040</v>
      </c>
      <c r="D2044" s="17" t="s">
        <v>2040</v>
      </c>
      <c r="E2044" s="16" t="s">
        <v>17</v>
      </c>
      <c r="F2044" s="15" t="s">
        <v>2007</v>
      </c>
      <c r="G2044" s="15" t="s">
        <v>2007</v>
      </c>
      <c r="H2044" s="16" t="s">
        <v>1949</v>
      </c>
      <c r="I2044" s="17" t="s">
        <v>2041</v>
      </c>
    </row>
    <row r="2045" spans="1:9" x14ac:dyDescent="0.3">
      <c r="A2045" s="20"/>
      <c r="B2045" s="191"/>
      <c r="C2045" s="20"/>
      <c r="D2045" s="61"/>
      <c r="E2045" s="20"/>
      <c r="F2045" s="277" t="s">
        <v>19</v>
      </c>
      <c r="G2045" s="277" t="s">
        <v>10</v>
      </c>
      <c r="H2045" s="20" t="s">
        <v>1951</v>
      </c>
      <c r="I2045" s="21">
        <v>242714</v>
      </c>
    </row>
    <row r="2046" spans="1:9" x14ac:dyDescent="0.3">
      <c r="A2046" s="23"/>
      <c r="B2046" s="192"/>
      <c r="C2046" s="23"/>
      <c r="D2046" s="25"/>
      <c r="E2046" s="23"/>
      <c r="F2046" s="24" t="str">
        <f>+D2044</f>
        <v>2,300.00 บาท</v>
      </c>
      <c r="G2046" s="24" t="str">
        <f>+F2046</f>
        <v>2,300.00 บาท</v>
      </c>
      <c r="H2046" s="23"/>
      <c r="I2046" s="25"/>
    </row>
    <row r="2047" spans="1:9" x14ac:dyDescent="0.3">
      <c r="A2047" s="16">
        <v>48</v>
      </c>
      <c r="B2047" s="190" t="s">
        <v>1797</v>
      </c>
      <c r="C2047" s="16" t="s">
        <v>320</v>
      </c>
      <c r="D2047" s="17" t="s">
        <v>320</v>
      </c>
      <c r="E2047" s="16" t="s">
        <v>17</v>
      </c>
      <c r="F2047" s="15" t="s">
        <v>2007</v>
      </c>
      <c r="G2047" s="15" t="s">
        <v>2007</v>
      </c>
      <c r="H2047" s="16" t="s">
        <v>1949</v>
      </c>
      <c r="I2047" s="17" t="s">
        <v>2042</v>
      </c>
    </row>
    <row r="2048" spans="1:9" x14ac:dyDescent="0.3">
      <c r="A2048" s="20"/>
      <c r="B2048" s="191"/>
      <c r="C2048" s="20"/>
      <c r="D2048" s="61"/>
      <c r="E2048" s="20"/>
      <c r="F2048" s="277" t="s">
        <v>19</v>
      </c>
      <c r="G2048" s="277" t="s">
        <v>10</v>
      </c>
      <c r="H2048" s="20" t="s">
        <v>1951</v>
      </c>
      <c r="I2048" s="21">
        <v>242722</v>
      </c>
    </row>
    <row r="2049" spans="1:9" x14ac:dyDescent="0.3">
      <c r="A2049" s="23"/>
      <c r="B2049" s="192"/>
      <c r="C2049" s="23"/>
      <c r="D2049" s="25"/>
      <c r="E2049" s="23"/>
      <c r="F2049" s="24" t="str">
        <f>+D2047</f>
        <v>500.00 บาท</v>
      </c>
      <c r="G2049" s="24" t="str">
        <f>+F2049</f>
        <v>500.00 บาท</v>
      </c>
      <c r="H2049" s="23"/>
      <c r="I2049" s="25"/>
    </row>
    <row r="2050" spans="1:9" x14ac:dyDescent="0.3">
      <c r="A2050" s="16">
        <v>49</v>
      </c>
      <c r="B2050" s="190" t="s">
        <v>1797</v>
      </c>
      <c r="C2050" s="16" t="s">
        <v>1977</v>
      </c>
      <c r="D2050" s="17" t="s">
        <v>1977</v>
      </c>
      <c r="E2050" s="16" t="s">
        <v>17</v>
      </c>
      <c r="F2050" s="15" t="s">
        <v>2007</v>
      </c>
      <c r="G2050" s="15" t="s">
        <v>2007</v>
      </c>
      <c r="H2050" s="16" t="s">
        <v>1949</v>
      </c>
      <c r="I2050" s="17" t="s">
        <v>2043</v>
      </c>
    </row>
    <row r="2051" spans="1:9" x14ac:dyDescent="0.3">
      <c r="A2051" s="20"/>
      <c r="B2051" s="191"/>
      <c r="C2051" s="20"/>
      <c r="D2051" s="61"/>
      <c r="E2051" s="20"/>
      <c r="F2051" s="277" t="s">
        <v>19</v>
      </c>
      <c r="G2051" s="277" t="s">
        <v>10</v>
      </c>
      <c r="H2051" s="20" t="s">
        <v>1951</v>
      </c>
      <c r="I2051" s="21">
        <v>242722</v>
      </c>
    </row>
    <row r="2052" spans="1:9" x14ac:dyDescent="0.3">
      <c r="A2052" s="23"/>
      <c r="B2052" s="192"/>
      <c r="C2052" s="23"/>
      <c r="D2052" s="25"/>
      <c r="E2052" s="23"/>
      <c r="F2052" s="24" t="str">
        <f>+D2050</f>
        <v>880.00 บาท</v>
      </c>
      <c r="G2052" s="24" t="str">
        <f>+F2052</f>
        <v>880.00 บาท</v>
      </c>
      <c r="H2052" s="23"/>
      <c r="I2052" s="25"/>
    </row>
    <row r="2053" spans="1:9" x14ac:dyDescent="0.3">
      <c r="A2053" s="16">
        <v>50</v>
      </c>
      <c r="B2053" s="190" t="s">
        <v>16</v>
      </c>
      <c r="C2053" s="16" t="s">
        <v>321</v>
      </c>
      <c r="D2053" s="17" t="s">
        <v>321</v>
      </c>
      <c r="E2053" s="16" t="s">
        <v>17</v>
      </c>
      <c r="F2053" s="15" t="s">
        <v>2044</v>
      </c>
      <c r="G2053" s="15" t="s">
        <v>2044</v>
      </c>
      <c r="H2053" s="16" t="s">
        <v>1949</v>
      </c>
      <c r="I2053" s="17" t="s">
        <v>2045</v>
      </c>
    </row>
    <row r="2054" spans="1:9" x14ac:dyDescent="0.3">
      <c r="A2054" s="20"/>
      <c r="B2054" s="191"/>
      <c r="C2054" s="20"/>
      <c r="D2054" s="61"/>
      <c r="E2054" s="20"/>
      <c r="F2054" s="277" t="s">
        <v>19</v>
      </c>
      <c r="G2054" s="277" t="s">
        <v>10</v>
      </c>
      <c r="H2054" s="20" t="s">
        <v>1951</v>
      </c>
      <c r="I2054" s="21">
        <v>242732</v>
      </c>
    </row>
    <row r="2055" spans="1:9" x14ac:dyDescent="0.3">
      <c r="A2055" s="23"/>
      <c r="B2055" s="192"/>
      <c r="C2055" s="23"/>
      <c r="D2055" s="25"/>
      <c r="E2055" s="23"/>
      <c r="F2055" s="24" t="str">
        <f>+D2053</f>
        <v>1,600.00 บาท</v>
      </c>
      <c r="G2055" s="24" t="str">
        <f>+F2055</f>
        <v>1,600.00 บาท</v>
      </c>
      <c r="H2055" s="23"/>
      <c r="I2055" s="25"/>
    </row>
    <row r="2056" spans="1:9" x14ac:dyDescent="0.3">
      <c r="A2056" s="16">
        <v>51</v>
      </c>
      <c r="B2056" s="190" t="s">
        <v>1797</v>
      </c>
      <c r="C2056" s="16" t="s">
        <v>2046</v>
      </c>
      <c r="D2056" s="17" t="s">
        <v>2046</v>
      </c>
      <c r="E2056" s="16" t="s">
        <v>17</v>
      </c>
      <c r="F2056" s="15" t="s">
        <v>2007</v>
      </c>
      <c r="G2056" s="15" t="s">
        <v>2007</v>
      </c>
      <c r="H2056" s="16" t="s">
        <v>1949</v>
      </c>
      <c r="I2056" s="17" t="s">
        <v>2047</v>
      </c>
    </row>
    <row r="2057" spans="1:9" x14ac:dyDescent="0.3">
      <c r="A2057" s="20"/>
      <c r="B2057" s="191"/>
      <c r="C2057" s="20"/>
      <c r="D2057" s="61"/>
      <c r="E2057" s="20"/>
      <c r="F2057" s="277" t="s">
        <v>19</v>
      </c>
      <c r="G2057" s="277" t="s">
        <v>10</v>
      </c>
      <c r="H2057" s="20" t="s">
        <v>1951</v>
      </c>
      <c r="I2057" s="21">
        <v>242735</v>
      </c>
    </row>
    <row r="2058" spans="1:9" x14ac:dyDescent="0.3">
      <c r="A2058" s="23"/>
      <c r="B2058" s="192"/>
      <c r="C2058" s="23"/>
      <c r="D2058" s="25"/>
      <c r="E2058" s="23"/>
      <c r="F2058" s="24" t="str">
        <f>+D2056</f>
        <v>330.00 บาท</v>
      </c>
      <c r="G2058" s="24" t="str">
        <f>+F2058</f>
        <v>330.00 บาท</v>
      </c>
      <c r="H2058" s="23"/>
      <c r="I2058" s="25"/>
    </row>
    <row r="2059" spans="1:9" x14ac:dyDescent="0.3">
      <c r="A2059" s="16">
        <v>52</v>
      </c>
      <c r="B2059" s="190" t="s">
        <v>16</v>
      </c>
      <c r="C2059" s="16" t="s">
        <v>2048</v>
      </c>
      <c r="D2059" s="17" t="s">
        <v>2048</v>
      </c>
      <c r="E2059" s="16" t="s">
        <v>17</v>
      </c>
      <c r="F2059" s="15" t="s">
        <v>2049</v>
      </c>
      <c r="G2059" s="15" t="s">
        <v>2049</v>
      </c>
      <c r="H2059" s="16" t="s">
        <v>1949</v>
      </c>
      <c r="I2059" s="17" t="s">
        <v>2050</v>
      </c>
    </row>
    <row r="2060" spans="1:9" x14ac:dyDescent="0.3">
      <c r="A2060" s="20"/>
      <c r="B2060" s="191"/>
      <c r="C2060" s="20"/>
      <c r="D2060" s="61"/>
      <c r="E2060" s="20"/>
      <c r="F2060" s="277" t="s">
        <v>19</v>
      </c>
      <c r="G2060" s="277" t="s">
        <v>10</v>
      </c>
      <c r="H2060" s="20" t="s">
        <v>1951</v>
      </c>
      <c r="I2060" s="21">
        <v>242735</v>
      </c>
    </row>
    <row r="2061" spans="1:9" x14ac:dyDescent="0.3">
      <c r="A2061" s="23"/>
      <c r="B2061" s="192"/>
      <c r="C2061" s="23"/>
      <c r="D2061" s="25"/>
      <c r="E2061" s="23"/>
      <c r="F2061" s="24" t="str">
        <f>+D2059</f>
        <v>405.00 บาท</v>
      </c>
      <c r="G2061" s="24" t="str">
        <f>+F2061</f>
        <v>405.00 บาท</v>
      </c>
      <c r="H2061" s="23"/>
      <c r="I2061" s="25"/>
    </row>
    <row r="2062" spans="1:9" x14ac:dyDescent="0.3">
      <c r="A2062" s="16">
        <v>53</v>
      </c>
      <c r="B2062" s="190" t="s">
        <v>16</v>
      </c>
      <c r="C2062" s="16" t="s">
        <v>293</v>
      </c>
      <c r="D2062" s="17" t="s">
        <v>293</v>
      </c>
      <c r="E2062" s="16" t="s">
        <v>17</v>
      </c>
      <c r="F2062" s="15" t="s">
        <v>2051</v>
      </c>
      <c r="G2062" s="15" t="s">
        <v>2051</v>
      </c>
      <c r="H2062" s="16" t="s">
        <v>1949</v>
      </c>
      <c r="I2062" s="17" t="s">
        <v>2052</v>
      </c>
    </row>
    <row r="2063" spans="1:9" x14ac:dyDescent="0.3">
      <c r="A2063" s="20"/>
      <c r="B2063" s="191"/>
      <c r="C2063" s="20"/>
      <c r="D2063" s="61"/>
      <c r="E2063" s="20"/>
      <c r="F2063" s="277" t="s">
        <v>19</v>
      </c>
      <c r="G2063" s="277" t="s">
        <v>10</v>
      </c>
      <c r="H2063" s="20" t="s">
        <v>1951</v>
      </c>
      <c r="I2063" s="21">
        <v>242735</v>
      </c>
    </row>
    <row r="2064" spans="1:9" x14ac:dyDescent="0.3">
      <c r="A2064" s="23"/>
      <c r="B2064" s="192"/>
      <c r="C2064" s="23"/>
      <c r="D2064" s="25"/>
      <c r="E2064" s="23"/>
      <c r="F2064" s="24" t="str">
        <f>+D2062</f>
        <v>2,000.00 บาท</v>
      </c>
      <c r="G2064" s="24" t="str">
        <f>+F2064</f>
        <v>2,000.00 บาท</v>
      </c>
      <c r="H2064" s="23"/>
      <c r="I2064" s="25"/>
    </row>
    <row r="2065" spans="1:9" x14ac:dyDescent="0.3">
      <c r="A2065" s="458" t="s">
        <v>1774</v>
      </c>
      <c r="B2065" s="458"/>
      <c r="C2065" s="458"/>
      <c r="D2065" s="458"/>
      <c r="E2065" s="458"/>
      <c r="F2065" s="458"/>
      <c r="G2065" s="458"/>
      <c r="H2065" s="458"/>
      <c r="I2065" s="458"/>
    </row>
    <row r="2066" spans="1:9" x14ac:dyDescent="0.3">
      <c r="A2066" s="458" t="s">
        <v>2053</v>
      </c>
      <c r="B2066" s="458"/>
      <c r="C2066" s="458"/>
      <c r="D2066" s="458"/>
      <c r="E2066" s="458"/>
      <c r="F2066" s="458"/>
      <c r="G2066" s="458"/>
      <c r="H2066" s="458"/>
      <c r="I2066" s="458"/>
    </row>
    <row r="2067" spans="1:9" x14ac:dyDescent="0.3">
      <c r="A2067" s="460" t="s">
        <v>2054</v>
      </c>
      <c r="B2067" s="460"/>
      <c r="C2067" s="460"/>
      <c r="D2067" s="460"/>
      <c r="E2067" s="460"/>
      <c r="F2067" s="460"/>
      <c r="G2067" s="460"/>
      <c r="H2067" s="460"/>
      <c r="I2067" s="460"/>
    </row>
    <row r="2068" spans="1:9" x14ac:dyDescent="0.3">
      <c r="A2068" s="31" t="s">
        <v>0</v>
      </c>
      <c r="B2068" s="31" t="s">
        <v>1</v>
      </c>
      <c r="C2068" s="32" t="s">
        <v>13</v>
      </c>
      <c r="D2068" s="306" t="s">
        <v>2</v>
      </c>
      <c r="E2068" s="31" t="s">
        <v>3</v>
      </c>
      <c r="F2068" s="31" t="s">
        <v>4</v>
      </c>
      <c r="G2068" s="31" t="s">
        <v>5</v>
      </c>
      <c r="H2068" s="31" t="s">
        <v>6</v>
      </c>
      <c r="I2068" s="31" t="s">
        <v>7</v>
      </c>
    </row>
    <row r="2069" spans="1:9" x14ac:dyDescent="0.3">
      <c r="A2069" s="286">
        <v>1</v>
      </c>
      <c r="B2069" s="287" t="s">
        <v>2055</v>
      </c>
      <c r="C2069" s="339" t="s">
        <v>2221</v>
      </c>
      <c r="D2069" s="339" t="s">
        <v>2221</v>
      </c>
      <c r="E2069" s="264" t="s">
        <v>17</v>
      </c>
      <c r="F2069" s="111" t="s">
        <v>2056</v>
      </c>
      <c r="G2069" s="111" t="s">
        <v>2056</v>
      </c>
      <c r="H2069" s="109" t="s">
        <v>1779</v>
      </c>
      <c r="I2069" s="366" t="s">
        <v>2057</v>
      </c>
    </row>
    <row r="2070" spans="1:9" x14ac:dyDescent="0.3">
      <c r="A2070" s="113"/>
      <c r="B2070" s="288"/>
      <c r="C2070" s="338"/>
      <c r="D2070" s="338"/>
      <c r="E2070" s="265"/>
      <c r="F2070" s="112" t="s">
        <v>19</v>
      </c>
      <c r="G2070" s="18" t="s">
        <v>10</v>
      </c>
      <c r="H2070" s="112" t="s">
        <v>1783</v>
      </c>
      <c r="I2070" s="367" t="s">
        <v>2058</v>
      </c>
    </row>
    <row r="2071" spans="1:9" x14ac:dyDescent="0.3">
      <c r="A2071" s="113"/>
      <c r="B2071" s="288"/>
      <c r="C2071" s="338"/>
      <c r="D2071" s="338"/>
      <c r="E2071" s="265"/>
      <c r="F2071" s="368" t="str">
        <f>+D2069</f>
        <v>595.00 บาท</v>
      </c>
      <c r="G2071" s="368" t="str">
        <f>+F2071</f>
        <v>595.00 บาท</v>
      </c>
      <c r="H2071" s="112" t="s">
        <v>1063</v>
      </c>
      <c r="I2071" s="278"/>
    </row>
    <row r="2072" spans="1:9" x14ac:dyDescent="0.3">
      <c r="A2072" s="286">
        <v>2</v>
      </c>
      <c r="B2072" s="287" t="s">
        <v>2055</v>
      </c>
      <c r="C2072" s="339" t="s">
        <v>2222</v>
      </c>
      <c r="D2072" s="339" t="s">
        <v>2222</v>
      </c>
      <c r="E2072" s="264" t="s">
        <v>17</v>
      </c>
      <c r="F2072" s="111" t="s">
        <v>2217</v>
      </c>
      <c r="G2072" s="111" t="s">
        <v>2217</v>
      </c>
      <c r="H2072" s="109" t="s">
        <v>1779</v>
      </c>
      <c r="I2072" s="366" t="s">
        <v>2059</v>
      </c>
    </row>
    <row r="2073" spans="1:9" x14ac:dyDescent="0.3">
      <c r="A2073" s="113"/>
      <c r="B2073" s="288"/>
      <c r="C2073" s="338"/>
      <c r="D2073" s="338"/>
      <c r="E2073" s="265"/>
      <c r="F2073" s="112" t="s">
        <v>19</v>
      </c>
      <c r="G2073" s="18" t="s">
        <v>10</v>
      </c>
      <c r="H2073" s="112" t="s">
        <v>1783</v>
      </c>
      <c r="I2073" s="367" t="s">
        <v>2060</v>
      </c>
    </row>
    <row r="2074" spans="1:9" x14ac:dyDescent="0.3">
      <c r="A2074" s="289"/>
      <c r="B2074" s="288"/>
      <c r="C2074" s="337"/>
      <c r="D2074" s="337"/>
      <c r="E2074" s="290"/>
      <c r="F2074" s="115" t="str">
        <f>+D2072</f>
        <v>1,794.26 บาท</v>
      </c>
      <c r="G2074" s="115" t="str">
        <f>+F2074</f>
        <v>1,794.26 บาท</v>
      </c>
      <c r="H2074" s="114" t="s">
        <v>1063</v>
      </c>
      <c r="I2074" s="285"/>
    </row>
    <row r="2075" spans="1:9" x14ac:dyDescent="0.3">
      <c r="A2075" s="113">
        <v>3</v>
      </c>
      <c r="B2075" s="287" t="s">
        <v>2055</v>
      </c>
      <c r="C2075" s="338" t="s">
        <v>2223</v>
      </c>
      <c r="D2075" s="338" t="s">
        <v>2223</v>
      </c>
      <c r="E2075" s="265" t="s">
        <v>17</v>
      </c>
      <c r="F2075" s="369" t="s">
        <v>2217</v>
      </c>
      <c r="G2075" s="369" t="s">
        <v>2217</v>
      </c>
      <c r="H2075" s="112" t="s">
        <v>1779</v>
      </c>
      <c r="I2075" s="367" t="s">
        <v>2061</v>
      </c>
    </row>
    <row r="2076" spans="1:9" x14ac:dyDescent="0.3">
      <c r="A2076" s="113"/>
      <c r="B2076" s="288"/>
      <c r="C2076" s="338"/>
      <c r="D2076" s="338"/>
      <c r="E2076" s="265"/>
      <c r="F2076" s="112" t="s">
        <v>19</v>
      </c>
      <c r="G2076" s="18" t="s">
        <v>10</v>
      </c>
      <c r="H2076" s="112" t="s">
        <v>1783</v>
      </c>
      <c r="I2076" s="367" t="s">
        <v>2062</v>
      </c>
    </row>
    <row r="2077" spans="1:9" x14ac:dyDescent="0.3">
      <c r="A2077" s="113"/>
      <c r="B2077" s="288"/>
      <c r="C2077" s="338"/>
      <c r="D2077" s="338"/>
      <c r="E2077" s="265"/>
      <c r="F2077" s="368" t="str">
        <f>+D2075</f>
        <v>390.00 บาท</v>
      </c>
      <c r="G2077" s="368" t="str">
        <f>+F2077</f>
        <v>390.00 บาท</v>
      </c>
      <c r="H2077" s="112" t="s">
        <v>1063</v>
      </c>
      <c r="I2077" s="278"/>
    </row>
    <row r="2078" spans="1:9" x14ac:dyDescent="0.3">
      <c r="A2078" s="286">
        <v>4</v>
      </c>
      <c r="B2078" s="287" t="s">
        <v>2055</v>
      </c>
      <c r="C2078" s="339" t="s">
        <v>1578</v>
      </c>
      <c r="D2078" s="339" t="s">
        <v>1578</v>
      </c>
      <c r="E2078" s="264" t="s">
        <v>17</v>
      </c>
      <c r="F2078" s="111" t="s">
        <v>2218</v>
      </c>
      <c r="G2078" s="111" t="s">
        <v>2218</v>
      </c>
      <c r="H2078" s="109" t="s">
        <v>1779</v>
      </c>
      <c r="I2078" s="366" t="s">
        <v>2063</v>
      </c>
    </row>
    <row r="2079" spans="1:9" x14ac:dyDescent="0.3">
      <c r="A2079" s="113"/>
      <c r="B2079" s="288"/>
      <c r="C2079" s="338"/>
      <c r="D2079" s="338"/>
      <c r="E2079" s="265"/>
      <c r="F2079" s="112" t="s">
        <v>19</v>
      </c>
      <c r="G2079" s="18" t="s">
        <v>10</v>
      </c>
      <c r="H2079" s="112" t="s">
        <v>1783</v>
      </c>
      <c r="I2079" s="367" t="s">
        <v>2064</v>
      </c>
    </row>
    <row r="2080" spans="1:9" x14ac:dyDescent="0.3">
      <c r="A2080" s="289"/>
      <c r="B2080" s="288"/>
      <c r="C2080" s="337"/>
      <c r="D2080" s="337"/>
      <c r="E2080" s="290"/>
      <c r="F2080" s="115" t="str">
        <f>+D2078</f>
        <v>180.00 บาท</v>
      </c>
      <c r="G2080" s="115" t="str">
        <f>+F2080</f>
        <v>180.00 บาท</v>
      </c>
      <c r="H2080" s="114" t="s">
        <v>1063</v>
      </c>
      <c r="I2080" s="285"/>
    </row>
    <row r="2081" spans="1:9" x14ac:dyDescent="0.3">
      <c r="A2081" s="113">
        <v>5</v>
      </c>
      <c r="B2081" s="287" t="s">
        <v>2055</v>
      </c>
      <c r="C2081" s="338" t="s">
        <v>2224</v>
      </c>
      <c r="D2081" s="338" t="s">
        <v>2224</v>
      </c>
      <c r="E2081" s="265" t="s">
        <v>17</v>
      </c>
      <c r="F2081" s="369" t="s">
        <v>2217</v>
      </c>
      <c r="G2081" s="369" t="s">
        <v>2217</v>
      </c>
      <c r="H2081" s="112" t="s">
        <v>1779</v>
      </c>
      <c r="I2081" s="367" t="s">
        <v>2065</v>
      </c>
    </row>
    <row r="2082" spans="1:9" x14ac:dyDescent="0.3">
      <c r="A2082" s="113"/>
      <c r="B2082" s="288"/>
      <c r="C2082" s="338"/>
      <c r="D2082" s="338"/>
      <c r="E2082" s="265"/>
      <c r="F2082" s="112" t="s">
        <v>19</v>
      </c>
      <c r="G2082" s="18" t="s">
        <v>10</v>
      </c>
      <c r="H2082" s="112" t="s">
        <v>1783</v>
      </c>
      <c r="I2082" s="367" t="s">
        <v>2066</v>
      </c>
    </row>
    <row r="2083" spans="1:9" x14ac:dyDescent="0.3">
      <c r="A2083" s="113"/>
      <c r="B2083" s="288"/>
      <c r="C2083" s="338"/>
      <c r="D2083" s="338"/>
      <c r="E2083" s="265"/>
      <c r="F2083" s="368" t="str">
        <f>+D2081</f>
        <v>1,288.20 บาท</v>
      </c>
      <c r="G2083" s="368" t="str">
        <f>+F2083</f>
        <v>1,288.20 บาท</v>
      </c>
      <c r="H2083" s="112" t="s">
        <v>1063</v>
      </c>
      <c r="I2083" s="278"/>
    </row>
    <row r="2084" spans="1:9" x14ac:dyDescent="0.3">
      <c r="A2084" s="286">
        <v>6</v>
      </c>
      <c r="B2084" s="287" t="s">
        <v>2055</v>
      </c>
      <c r="C2084" s="339" t="s">
        <v>2225</v>
      </c>
      <c r="D2084" s="339" t="s">
        <v>2225</v>
      </c>
      <c r="E2084" s="264" t="s">
        <v>17</v>
      </c>
      <c r="F2084" s="111" t="s">
        <v>2217</v>
      </c>
      <c r="G2084" s="111" t="s">
        <v>2217</v>
      </c>
      <c r="H2084" s="109" t="s">
        <v>1779</v>
      </c>
      <c r="I2084" s="366" t="s">
        <v>2067</v>
      </c>
    </row>
    <row r="2085" spans="1:9" x14ac:dyDescent="0.3">
      <c r="A2085" s="113"/>
      <c r="B2085" s="288"/>
      <c r="C2085" s="338"/>
      <c r="D2085" s="338"/>
      <c r="E2085" s="265"/>
      <c r="F2085" s="112" t="s">
        <v>19</v>
      </c>
      <c r="G2085" s="18" t="s">
        <v>10</v>
      </c>
      <c r="H2085" s="112" t="s">
        <v>1783</v>
      </c>
      <c r="I2085" s="367" t="s">
        <v>2068</v>
      </c>
    </row>
    <row r="2086" spans="1:9" x14ac:dyDescent="0.3">
      <c r="A2086" s="289"/>
      <c r="B2086" s="288"/>
      <c r="C2086" s="337"/>
      <c r="D2086" s="337"/>
      <c r="E2086" s="290"/>
      <c r="F2086" s="115" t="str">
        <f>+D2084</f>
        <v>598.80 บาท</v>
      </c>
      <c r="G2086" s="115" t="str">
        <f>+F2086</f>
        <v>598.80 บาท</v>
      </c>
      <c r="H2086" s="114" t="s">
        <v>1063</v>
      </c>
      <c r="I2086" s="285"/>
    </row>
    <row r="2087" spans="1:9" x14ac:dyDescent="0.3">
      <c r="A2087" s="113">
        <v>7</v>
      </c>
      <c r="B2087" s="287" t="s">
        <v>2055</v>
      </c>
      <c r="C2087" s="338" t="s">
        <v>2226</v>
      </c>
      <c r="D2087" s="338" t="s">
        <v>2226</v>
      </c>
      <c r="E2087" s="265" t="s">
        <v>17</v>
      </c>
      <c r="F2087" s="369" t="s">
        <v>2219</v>
      </c>
      <c r="G2087" s="369" t="s">
        <v>2219</v>
      </c>
      <c r="H2087" s="112" t="s">
        <v>1779</v>
      </c>
      <c r="I2087" s="367" t="s">
        <v>2069</v>
      </c>
    </row>
    <row r="2088" spans="1:9" x14ac:dyDescent="0.3">
      <c r="A2088" s="113"/>
      <c r="B2088" s="288"/>
      <c r="C2088" s="338"/>
      <c r="D2088" s="338"/>
      <c r="E2088" s="265"/>
      <c r="F2088" s="112" t="s">
        <v>19</v>
      </c>
      <c r="G2088" s="18" t="s">
        <v>10</v>
      </c>
      <c r="H2088" s="112" t="s">
        <v>1783</v>
      </c>
      <c r="I2088" s="367" t="s">
        <v>2070</v>
      </c>
    </row>
    <row r="2089" spans="1:9" x14ac:dyDescent="0.3">
      <c r="A2089" s="113"/>
      <c r="B2089" s="288"/>
      <c r="C2089" s="338"/>
      <c r="D2089" s="338"/>
      <c r="E2089" s="265"/>
      <c r="F2089" s="368" t="str">
        <f>+D2087</f>
        <v>1,319.50 บาท</v>
      </c>
      <c r="G2089" s="368" t="str">
        <f>+F2089</f>
        <v>1,319.50 บาท</v>
      </c>
      <c r="H2089" s="112" t="s">
        <v>1063</v>
      </c>
      <c r="I2089" s="278"/>
    </row>
    <row r="2090" spans="1:9" x14ac:dyDescent="0.3">
      <c r="A2090" s="286">
        <v>8</v>
      </c>
      <c r="B2090" s="287" t="s">
        <v>2055</v>
      </c>
      <c r="C2090" s="339" t="s">
        <v>2227</v>
      </c>
      <c r="D2090" s="339" t="s">
        <v>2227</v>
      </c>
      <c r="E2090" s="264" t="s">
        <v>17</v>
      </c>
      <c r="F2090" s="111" t="s">
        <v>2219</v>
      </c>
      <c r="G2090" s="111" t="s">
        <v>2219</v>
      </c>
      <c r="H2090" s="109" t="s">
        <v>1779</v>
      </c>
      <c r="I2090" s="366" t="s">
        <v>2071</v>
      </c>
    </row>
    <row r="2091" spans="1:9" x14ac:dyDescent="0.3">
      <c r="A2091" s="113"/>
      <c r="B2091" s="288"/>
      <c r="C2091" s="338"/>
      <c r="D2091" s="338"/>
      <c r="E2091" s="265"/>
      <c r="F2091" s="112" t="s">
        <v>19</v>
      </c>
      <c r="G2091" s="18" t="s">
        <v>10</v>
      </c>
      <c r="H2091" s="112" t="s">
        <v>1783</v>
      </c>
      <c r="I2091" s="367" t="s">
        <v>2072</v>
      </c>
    </row>
    <row r="2092" spans="1:9" x14ac:dyDescent="0.3">
      <c r="A2092" s="289"/>
      <c r="B2092" s="288"/>
      <c r="C2092" s="337"/>
      <c r="D2092" s="337"/>
      <c r="E2092" s="290"/>
      <c r="F2092" s="115" t="str">
        <f>+D2090</f>
        <v>1,334.50 บาท</v>
      </c>
      <c r="G2092" s="115" t="str">
        <f>+F2092</f>
        <v>1,334.50 บาท</v>
      </c>
      <c r="H2092" s="114" t="s">
        <v>1063</v>
      </c>
      <c r="I2092" s="285"/>
    </row>
    <row r="2093" spans="1:9" x14ac:dyDescent="0.3">
      <c r="A2093" s="113">
        <v>9</v>
      </c>
      <c r="B2093" s="287" t="s">
        <v>2055</v>
      </c>
      <c r="C2093" s="338" t="s">
        <v>2228</v>
      </c>
      <c r="D2093" s="338" t="s">
        <v>2228</v>
      </c>
      <c r="E2093" s="265" t="s">
        <v>17</v>
      </c>
      <c r="F2093" s="369" t="s">
        <v>2217</v>
      </c>
      <c r="G2093" s="369" t="s">
        <v>2217</v>
      </c>
      <c r="H2093" s="112" t="s">
        <v>1779</v>
      </c>
      <c r="I2093" s="367" t="s">
        <v>2073</v>
      </c>
    </row>
    <row r="2094" spans="1:9" x14ac:dyDescent="0.3">
      <c r="A2094" s="113"/>
      <c r="B2094" s="288"/>
      <c r="C2094" s="338"/>
      <c r="D2094" s="338"/>
      <c r="E2094" s="265"/>
      <c r="F2094" s="112" t="s">
        <v>19</v>
      </c>
      <c r="G2094" s="18" t="s">
        <v>10</v>
      </c>
      <c r="H2094" s="112" t="s">
        <v>1783</v>
      </c>
      <c r="I2094" s="367" t="s">
        <v>2074</v>
      </c>
    </row>
    <row r="2095" spans="1:9" x14ac:dyDescent="0.3">
      <c r="A2095" s="113"/>
      <c r="B2095" s="288"/>
      <c r="C2095" s="338"/>
      <c r="D2095" s="338"/>
      <c r="E2095" s="265"/>
      <c r="F2095" s="368" t="str">
        <f>+D2093</f>
        <v>1,708.20 บาท</v>
      </c>
      <c r="G2095" s="368" t="str">
        <f>+F2095</f>
        <v>1,708.20 บาท</v>
      </c>
      <c r="H2095" s="112" t="s">
        <v>1063</v>
      </c>
      <c r="I2095" s="278"/>
    </row>
    <row r="2096" spans="1:9" x14ac:dyDescent="0.3">
      <c r="A2096" s="286">
        <v>10</v>
      </c>
      <c r="B2096" s="287" t="s">
        <v>2055</v>
      </c>
      <c r="C2096" s="339" t="s">
        <v>2229</v>
      </c>
      <c r="D2096" s="339" t="s">
        <v>2229</v>
      </c>
      <c r="E2096" s="264" t="s">
        <v>17</v>
      </c>
      <c r="F2096" s="111" t="s">
        <v>2219</v>
      </c>
      <c r="G2096" s="111" t="s">
        <v>2219</v>
      </c>
      <c r="H2096" s="109" t="s">
        <v>1779</v>
      </c>
      <c r="I2096" s="366" t="s">
        <v>2075</v>
      </c>
    </row>
    <row r="2097" spans="1:9" x14ac:dyDescent="0.3">
      <c r="A2097" s="113"/>
      <c r="B2097" s="288"/>
      <c r="C2097" s="338"/>
      <c r="D2097" s="338"/>
      <c r="E2097" s="265"/>
      <c r="F2097" s="112" t="s">
        <v>19</v>
      </c>
      <c r="G2097" s="18" t="s">
        <v>10</v>
      </c>
      <c r="H2097" s="112" t="s">
        <v>1783</v>
      </c>
      <c r="I2097" s="367" t="s">
        <v>2076</v>
      </c>
    </row>
    <row r="2098" spans="1:9" x14ac:dyDescent="0.3">
      <c r="A2098" s="289"/>
      <c r="B2098" s="288"/>
      <c r="C2098" s="337"/>
      <c r="D2098" s="337"/>
      <c r="E2098" s="290"/>
      <c r="F2098" s="115" t="str">
        <f>+D2096</f>
        <v>5,856.00 บาท</v>
      </c>
      <c r="G2098" s="115" t="str">
        <f>+F2098</f>
        <v>5,856.00 บาท</v>
      </c>
      <c r="H2098" s="114" t="s">
        <v>1063</v>
      </c>
      <c r="I2098" s="285"/>
    </row>
    <row r="2099" spans="1:9" x14ac:dyDescent="0.3">
      <c r="A2099" s="113">
        <v>11</v>
      </c>
      <c r="B2099" s="287" t="s">
        <v>2055</v>
      </c>
      <c r="C2099" s="338" t="s">
        <v>2230</v>
      </c>
      <c r="D2099" s="338" t="s">
        <v>2230</v>
      </c>
      <c r="E2099" s="265" t="s">
        <v>17</v>
      </c>
      <c r="F2099" s="369" t="s">
        <v>2217</v>
      </c>
      <c r="G2099" s="369" t="s">
        <v>2217</v>
      </c>
      <c r="H2099" s="112" t="s">
        <v>1779</v>
      </c>
      <c r="I2099" s="367" t="s">
        <v>2077</v>
      </c>
    </row>
    <row r="2100" spans="1:9" x14ac:dyDescent="0.3">
      <c r="A2100" s="113"/>
      <c r="B2100" s="288"/>
      <c r="C2100" s="338"/>
      <c r="D2100" s="338"/>
      <c r="E2100" s="265"/>
      <c r="F2100" s="112" t="s">
        <v>19</v>
      </c>
      <c r="G2100" s="18" t="s">
        <v>10</v>
      </c>
      <c r="H2100" s="112" t="s">
        <v>1783</v>
      </c>
      <c r="I2100" s="367" t="s">
        <v>2078</v>
      </c>
    </row>
    <row r="2101" spans="1:9" x14ac:dyDescent="0.3">
      <c r="A2101" s="113"/>
      <c r="B2101" s="288"/>
      <c r="C2101" s="338"/>
      <c r="D2101" s="338"/>
      <c r="E2101" s="265"/>
      <c r="F2101" s="368" t="str">
        <f>+D2099</f>
        <v>1,205.10 บาท</v>
      </c>
      <c r="G2101" s="368" t="str">
        <f>+F2101</f>
        <v>1,205.10 บาท</v>
      </c>
      <c r="H2101" s="112" t="s">
        <v>1063</v>
      </c>
      <c r="I2101" s="278"/>
    </row>
    <row r="2102" spans="1:9" x14ac:dyDescent="0.3">
      <c r="A2102" s="286">
        <v>12</v>
      </c>
      <c r="B2102" s="287" t="s">
        <v>2055</v>
      </c>
      <c r="C2102" s="339" t="s">
        <v>2231</v>
      </c>
      <c r="D2102" s="339" t="s">
        <v>2231</v>
      </c>
      <c r="E2102" s="264" t="s">
        <v>17</v>
      </c>
      <c r="F2102" s="111" t="s">
        <v>2217</v>
      </c>
      <c r="G2102" s="111" t="s">
        <v>2217</v>
      </c>
      <c r="H2102" s="109" t="s">
        <v>1779</v>
      </c>
      <c r="I2102" s="366" t="s">
        <v>2079</v>
      </c>
    </row>
    <row r="2103" spans="1:9" x14ac:dyDescent="0.3">
      <c r="A2103" s="113"/>
      <c r="B2103" s="288"/>
      <c r="C2103" s="338"/>
      <c r="D2103" s="338"/>
      <c r="E2103" s="265"/>
      <c r="F2103" s="112" t="s">
        <v>19</v>
      </c>
      <c r="G2103" s="18" t="s">
        <v>10</v>
      </c>
      <c r="H2103" s="112" t="s">
        <v>1783</v>
      </c>
      <c r="I2103" s="367" t="s">
        <v>2080</v>
      </c>
    </row>
    <row r="2104" spans="1:9" x14ac:dyDescent="0.3">
      <c r="A2104" s="289"/>
      <c r="B2104" s="288"/>
      <c r="C2104" s="337"/>
      <c r="D2104" s="337"/>
      <c r="E2104" s="290"/>
      <c r="F2104" s="115" t="str">
        <f>+D2102</f>
        <v>604.80 บาท</v>
      </c>
      <c r="G2104" s="115" t="str">
        <f>+F2104</f>
        <v>604.80 บาท</v>
      </c>
      <c r="H2104" s="114" t="s">
        <v>1063</v>
      </c>
      <c r="I2104" s="285"/>
    </row>
    <row r="2105" spans="1:9" x14ac:dyDescent="0.3">
      <c r="A2105" s="113">
        <v>13</v>
      </c>
      <c r="B2105" s="287" t="s">
        <v>2055</v>
      </c>
      <c r="C2105" s="338" t="s">
        <v>1046</v>
      </c>
      <c r="D2105" s="338" t="s">
        <v>1046</v>
      </c>
      <c r="E2105" s="265" t="s">
        <v>17</v>
      </c>
      <c r="F2105" s="369" t="s">
        <v>2217</v>
      </c>
      <c r="G2105" s="369" t="s">
        <v>2217</v>
      </c>
      <c r="H2105" s="112" t="s">
        <v>1779</v>
      </c>
      <c r="I2105" s="367" t="s">
        <v>2081</v>
      </c>
    </row>
    <row r="2106" spans="1:9" x14ac:dyDescent="0.3">
      <c r="A2106" s="113"/>
      <c r="B2106" s="288"/>
      <c r="C2106" s="338"/>
      <c r="D2106" s="338"/>
      <c r="E2106" s="265"/>
      <c r="F2106" s="112" t="s">
        <v>19</v>
      </c>
      <c r="G2106" s="18" t="s">
        <v>10</v>
      </c>
      <c r="H2106" s="112" t="s">
        <v>1783</v>
      </c>
      <c r="I2106" s="367" t="s">
        <v>2082</v>
      </c>
    </row>
    <row r="2107" spans="1:9" x14ac:dyDescent="0.3">
      <c r="A2107" s="113"/>
      <c r="B2107" s="288"/>
      <c r="C2107" s="338"/>
      <c r="D2107" s="338"/>
      <c r="E2107" s="265"/>
      <c r="F2107" s="368" t="str">
        <f>+D2105</f>
        <v>530.00 บาท</v>
      </c>
      <c r="G2107" s="368" t="str">
        <f>+F2107</f>
        <v>530.00 บาท</v>
      </c>
      <c r="H2107" s="112" t="s">
        <v>1063</v>
      </c>
      <c r="I2107" s="278"/>
    </row>
    <row r="2108" spans="1:9" x14ac:dyDescent="0.3">
      <c r="A2108" s="286">
        <v>14</v>
      </c>
      <c r="B2108" s="287" t="s">
        <v>2055</v>
      </c>
      <c r="C2108" s="339" t="s">
        <v>2232</v>
      </c>
      <c r="D2108" s="339" t="s">
        <v>2232</v>
      </c>
      <c r="E2108" s="264" t="s">
        <v>17</v>
      </c>
      <c r="F2108" s="111" t="s">
        <v>2217</v>
      </c>
      <c r="G2108" s="111" t="s">
        <v>2220</v>
      </c>
      <c r="H2108" s="109" t="s">
        <v>1779</v>
      </c>
      <c r="I2108" s="366" t="s">
        <v>2083</v>
      </c>
    </row>
    <row r="2109" spans="1:9" x14ac:dyDescent="0.3">
      <c r="A2109" s="113"/>
      <c r="B2109" s="288"/>
      <c r="C2109" s="338"/>
      <c r="D2109" s="338"/>
      <c r="E2109" s="265"/>
      <c r="F2109" s="112" t="s">
        <v>19</v>
      </c>
      <c r="G2109" s="18" t="s">
        <v>10</v>
      </c>
      <c r="H2109" s="112" t="s">
        <v>1783</v>
      </c>
      <c r="I2109" s="367" t="s">
        <v>2084</v>
      </c>
    </row>
    <row r="2110" spans="1:9" x14ac:dyDescent="0.3">
      <c r="A2110" s="289"/>
      <c r="B2110" s="288"/>
      <c r="C2110" s="337"/>
      <c r="D2110" s="337"/>
      <c r="E2110" s="290"/>
      <c r="F2110" s="115" t="str">
        <f>+D2108</f>
        <v>1,489.00 บาท</v>
      </c>
      <c r="G2110" s="115" t="str">
        <f>+F2110</f>
        <v>1,489.00 บาท</v>
      </c>
      <c r="H2110" s="114" t="s">
        <v>1063</v>
      </c>
      <c r="I2110" s="285"/>
    </row>
    <row r="2111" spans="1:9" x14ac:dyDescent="0.3">
      <c r="A2111" s="113">
        <v>15</v>
      </c>
      <c r="B2111" s="287" t="s">
        <v>2055</v>
      </c>
      <c r="C2111" s="338" t="s">
        <v>2233</v>
      </c>
      <c r="D2111" s="338" t="s">
        <v>2233</v>
      </c>
      <c r="E2111" s="265" t="s">
        <v>17</v>
      </c>
      <c r="F2111" s="369" t="s">
        <v>2217</v>
      </c>
      <c r="G2111" s="369" t="s">
        <v>2217</v>
      </c>
      <c r="H2111" s="112" t="s">
        <v>1779</v>
      </c>
      <c r="I2111" s="367" t="s">
        <v>2085</v>
      </c>
    </row>
    <row r="2112" spans="1:9" x14ac:dyDescent="0.3">
      <c r="A2112" s="113"/>
      <c r="B2112" s="288"/>
      <c r="C2112" s="338"/>
      <c r="D2112" s="338"/>
      <c r="E2112" s="265"/>
      <c r="F2112" s="112" t="s">
        <v>19</v>
      </c>
      <c r="G2112" s="18" t="s">
        <v>10</v>
      </c>
      <c r="H2112" s="112" t="s">
        <v>1783</v>
      </c>
      <c r="I2112" s="278" t="s">
        <v>2084</v>
      </c>
    </row>
    <row r="2113" spans="1:9" x14ac:dyDescent="0.3">
      <c r="A2113" s="113"/>
      <c r="B2113" s="288"/>
      <c r="C2113" s="338"/>
      <c r="D2113" s="338"/>
      <c r="E2113" s="265"/>
      <c r="F2113" s="368" t="str">
        <f>+D2111</f>
        <v>5,956.00 บาท</v>
      </c>
      <c r="G2113" s="368" t="str">
        <f>+F2113</f>
        <v>5,956.00 บาท</v>
      </c>
      <c r="H2113" s="112" t="s">
        <v>1063</v>
      </c>
      <c r="I2113" s="278"/>
    </row>
    <row r="2114" spans="1:9" x14ac:dyDescent="0.3">
      <c r="A2114" s="286">
        <v>16</v>
      </c>
      <c r="B2114" s="287" t="s">
        <v>2055</v>
      </c>
      <c r="C2114" s="339" t="s">
        <v>2234</v>
      </c>
      <c r="D2114" s="339" t="s">
        <v>2234</v>
      </c>
      <c r="E2114" s="264" t="s">
        <v>17</v>
      </c>
      <c r="F2114" s="111" t="s">
        <v>2219</v>
      </c>
      <c r="G2114" s="111" t="s">
        <v>2219</v>
      </c>
      <c r="H2114" s="109" t="s">
        <v>1779</v>
      </c>
      <c r="I2114" s="366" t="s">
        <v>2086</v>
      </c>
    </row>
    <row r="2115" spans="1:9" x14ac:dyDescent="0.3">
      <c r="A2115" s="113"/>
      <c r="B2115" s="288"/>
      <c r="C2115" s="338"/>
      <c r="D2115" s="338"/>
      <c r="E2115" s="265"/>
      <c r="F2115" s="112" t="s">
        <v>19</v>
      </c>
      <c r="G2115" s="18" t="s">
        <v>10</v>
      </c>
      <c r="H2115" s="112" t="s">
        <v>1783</v>
      </c>
      <c r="I2115" s="367" t="s">
        <v>2087</v>
      </c>
    </row>
    <row r="2116" spans="1:9" x14ac:dyDescent="0.3">
      <c r="A2116" s="289"/>
      <c r="B2116" s="288"/>
      <c r="C2116" s="337"/>
      <c r="D2116" s="337"/>
      <c r="E2116" s="290"/>
      <c r="F2116" s="115" t="str">
        <f>+D2114</f>
        <v>1,324.50 บาท</v>
      </c>
      <c r="G2116" s="115" t="str">
        <f>+F2116</f>
        <v>1,324.50 บาท</v>
      </c>
      <c r="H2116" s="114" t="s">
        <v>1063</v>
      </c>
      <c r="I2116" s="285"/>
    </row>
    <row r="2117" spans="1:9" x14ac:dyDescent="0.3">
      <c r="A2117" s="113">
        <v>17</v>
      </c>
      <c r="B2117" s="287" t="s">
        <v>2055</v>
      </c>
      <c r="C2117" s="338" t="s">
        <v>2233</v>
      </c>
      <c r="D2117" s="338" t="s">
        <v>2233</v>
      </c>
      <c r="E2117" s="265" t="s">
        <v>17</v>
      </c>
      <c r="F2117" s="369" t="s">
        <v>2217</v>
      </c>
      <c r="G2117" s="369" t="s">
        <v>2217</v>
      </c>
      <c r="H2117" s="112" t="s">
        <v>1779</v>
      </c>
      <c r="I2117" s="367" t="s">
        <v>2088</v>
      </c>
    </row>
    <row r="2118" spans="1:9" x14ac:dyDescent="0.3">
      <c r="A2118" s="113"/>
      <c r="B2118" s="288"/>
      <c r="C2118" s="338"/>
      <c r="D2118" s="338"/>
      <c r="E2118" s="265"/>
      <c r="F2118" s="112" t="s">
        <v>19</v>
      </c>
      <c r="G2118" s="18" t="s">
        <v>10</v>
      </c>
      <c r="H2118" s="112" t="s">
        <v>1783</v>
      </c>
      <c r="I2118" s="367" t="s">
        <v>2087</v>
      </c>
    </row>
    <row r="2119" spans="1:9" x14ac:dyDescent="0.3">
      <c r="A2119" s="113"/>
      <c r="B2119" s="288"/>
      <c r="C2119" s="338"/>
      <c r="D2119" s="338"/>
      <c r="E2119" s="265"/>
      <c r="F2119" s="368" t="str">
        <f>+D2117</f>
        <v>5,956.00 บาท</v>
      </c>
      <c r="G2119" s="368" t="str">
        <f>+F2119</f>
        <v>5,956.00 บาท</v>
      </c>
      <c r="H2119" s="112" t="s">
        <v>1063</v>
      </c>
      <c r="I2119" s="278"/>
    </row>
    <row r="2120" spans="1:9" x14ac:dyDescent="0.3">
      <c r="A2120" s="286">
        <v>18</v>
      </c>
      <c r="B2120" s="287" t="s">
        <v>2055</v>
      </c>
      <c r="C2120" s="339" t="s">
        <v>2233</v>
      </c>
      <c r="D2120" s="339" t="s">
        <v>2233</v>
      </c>
      <c r="E2120" s="264" t="s">
        <v>17</v>
      </c>
      <c r="F2120" s="111" t="s">
        <v>2217</v>
      </c>
      <c r="G2120" s="111" t="s">
        <v>2217</v>
      </c>
      <c r="H2120" s="109" t="s">
        <v>1779</v>
      </c>
      <c r="I2120" s="366" t="s">
        <v>2089</v>
      </c>
    </row>
    <row r="2121" spans="1:9" x14ac:dyDescent="0.3">
      <c r="A2121" s="113"/>
      <c r="B2121" s="288"/>
      <c r="C2121" s="338"/>
      <c r="D2121" s="338"/>
      <c r="E2121" s="265"/>
      <c r="F2121" s="112" t="s">
        <v>19</v>
      </c>
      <c r="G2121" s="18" t="s">
        <v>10</v>
      </c>
      <c r="H2121" s="112" t="s">
        <v>1783</v>
      </c>
      <c r="I2121" s="367" t="s">
        <v>2087</v>
      </c>
    </row>
    <row r="2122" spans="1:9" x14ac:dyDescent="0.3">
      <c r="A2122" s="289"/>
      <c r="B2122" s="288"/>
      <c r="C2122" s="337"/>
      <c r="D2122" s="337"/>
      <c r="E2122" s="290"/>
      <c r="F2122" s="115" t="str">
        <f>+D2120</f>
        <v>5,956.00 บาท</v>
      </c>
      <c r="G2122" s="115" t="str">
        <f>+F2122</f>
        <v>5,956.00 บาท</v>
      </c>
      <c r="H2122" s="114" t="s">
        <v>1063</v>
      </c>
      <c r="I2122" s="285"/>
    </row>
    <row r="2123" spans="1:9" x14ac:dyDescent="0.3">
      <c r="A2123" s="113">
        <v>19</v>
      </c>
      <c r="B2123" s="287" t="s">
        <v>2055</v>
      </c>
      <c r="C2123" s="338" t="s">
        <v>2235</v>
      </c>
      <c r="D2123" s="338" t="s">
        <v>2235</v>
      </c>
      <c r="E2123" s="265" t="s">
        <v>17</v>
      </c>
      <c r="F2123" s="369" t="s">
        <v>2217</v>
      </c>
      <c r="G2123" s="369" t="s">
        <v>2217</v>
      </c>
      <c r="H2123" s="112" t="s">
        <v>1779</v>
      </c>
      <c r="I2123" s="367" t="s">
        <v>2090</v>
      </c>
    </row>
    <row r="2124" spans="1:9" x14ac:dyDescent="0.3">
      <c r="A2124" s="113"/>
      <c r="B2124" s="288"/>
      <c r="C2124" s="338"/>
      <c r="D2124" s="338"/>
      <c r="E2124" s="265"/>
      <c r="F2124" s="112" t="s">
        <v>19</v>
      </c>
      <c r="G2124" s="18" t="s">
        <v>10</v>
      </c>
      <c r="H2124" s="112" t="s">
        <v>1783</v>
      </c>
      <c r="I2124" s="367" t="s">
        <v>2091</v>
      </c>
    </row>
    <row r="2125" spans="1:9" x14ac:dyDescent="0.3">
      <c r="A2125" s="113"/>
      <c r="B2125" s="288"/>
      <c r="C2125" s="338"/>
      <c r="D2125" s="338"/>
      <c r="E2125" s="265"/>
      <c r="F2125" s="368" t="str">
        <f>+D2123</f>
        <v>1,874.60 บาท</v>
      </c>
      <c r="G2125" s="368" t="str">
        <f>+F2125</f>
        <v>1,874.60 บาท</v>
      </c>
      <c r="H2125" s="112" t="s">
        <v>1063</v>
      </c>
      <c r="I2125" s="278"/>
    </row>
    <row r="2126" spans="1:9" x14ac:dyDescent="0.3">
      <c r="A2126" s="286">
        <v>20</v>
      </c>
      <c r="B2126" s="287" t="s">
        <v>2055</v>
      </c>
      <c r="C2126" s="339" t="s">
        <v>2231</v>
      </c>
      <c r="D2126" s="339" t="s">
        <v>2231</v>
      </c>
      <c r="E2126" s="264" t="s">
        <v>17</v>
      </c>
      <c r="F2126" s="111" t="s">
        <v>2217</v>
      </c>
      <c r="G2126" s="111" t="s">
        <v>2217</v>
      </c>
      <c r="H2126" s="109" t="s">
        <v>1779</v>
      </c>
      <c r="I2126" s="366" t="s">
        <v>2092</v>
      </c>
    </row>
    <row r="2127" spans="1:9" x14ac:dyDescent="0.3">
      <c r="A2127" s="113"/>
      <c r="B2127" s="288"/>
      <c r="C2127" s="338"/>
      <c r="D2127" s="338"/>
      <c r="E2127" s="265"/>
      <c r="F2127" s="112" t="s">
        <v>19</v>
      </c>
      <c r="G2127" s="18" t="s">
        <v>10</v>
      </c>
      <c r="H2127" s="112" t="s">
        <v>1783</v>
      </c>
      <c r="I2127" s="367" t="s">
        <v>2093</v>
      </c>
    </row>
    <row r="2128" spans="1:9" x14ac:dyDescent="0.3">
      <c r="A2128" s="289"/>
      <c r="B2128" s="288"/>
      <c r="C2128" s="337"/>
      <c r="D2128" s="337"/>
      <c r="E2128" s="290"/>
      <c r="F2128" s="115" t="str">
        <f>+D2126</f>
        <v>604.80 บาท</v>
      </c>
      <c r="G2128" s="115" t="str">
        <f>+F2128</f>
        <v>604.80 บาท</v>
      </c>
      <c r="H2128" s="114" t="s">
        <v>1063</v>
      </c>
      <c r="I2128" s="285"/>
    </row>
    <row r="2129" spans="1:9" x14ac:dyDescent="0.3">
      <c r="A2129" s="113">
        <v>21</v>
      </c>
      <c r="B2129" s="287" t="s">
        <v>2055</v>
      </c>
      <c r="C2129" s="338" t="s">
        <v>2236</v>
      </c>
      <c r="D2129" s="338" t="s">
        <v>2236</v>
      </c>
      <c r="E2129" s="265" t="s">
        <v>17</v>
      </c>
      <c r="F2129" s="369" t="s">
        <v>2217</v>
      </c>
      <c r="G2129" s="369" t="s">
        <v>2217</v>
      </c>
      <c r="H2129" s="112" t="s">
        <v>1779</v>
      </c>
      <c r="I2129" s="367" t="s">
        <v>2094</v>
      </c>
    </row>
    <row r="2130" spans="1:9" x14ac:dyDescent="0.3">
      <c r="A2130" s="113"/>
      <c r="B2130" s="288"/>
      <c r="C2130" s="338"/>
      <c r="D2130" s="338"/>
      <c r="E2130" s="265"/>
      <c r="F2130" s="112" t="s">
        <v>19</v>
      </c>
      <c r="G2130" s="18" t="s">
        <v>10</v>
      </c>
      <c r="H2130" s="112" t="s">
        <v>1783</v>
      </c>
      <c r="I2130" s="367" t="s">
        <v>2095</v>
      </c>
    </row>
    <row r="2131" spans="1:9" x14ac:dyDescent="0.3">
      <c r="A2131" s="113"/>
      <c r="B2131" s="288"/>
      <c r="C2131" s="338"/>
      <c r="D2131" s="338"/>
      <c r="E2131" s="265"/>
      <c r="F2131" s="368" t="str">
        <f>+D2129</f>
        <v>1,297.20 บาท</v>
      </c>
      <c r="G2131" s="368" t="str">
        <f>+F2131</f>
        <v>1,297.20 บาท</v>
      </c>
      <c r="H2131" s="112" t="s">
        <v>1063</v>
      </c>
      <c r="I2131" s="278"/>
    </row>
    <row r="2132" spans="1:9" x14ac:dyDescent="0.3">
      <c r="A2132" s="286">
        <v>22</v>
      </c>
      <c r="B2132" s="287" t="s">
        <v>2055</v>
      </c>
      <c r="C2132" s="339" t="s">
        <v>2233</v>
      </c>
      <c r="D2132" s="339" t="s">
        <v>2233</v>
      </c>
      <c r="E2132" s="264" t="s">
        <v>17</v>
      </c>
      <c r="F2132" s="111" t="s">
        <v>2217</v>
      </c>
      <c r="G2132" s="111" t="s">
        <v>2217</v>
      </c>
      <c r="H2132" s="109" t="s">
        <v>1779</v>
      </c>
      <c r="I2132" s="366" t="s">
        <v>2096</v>
      </c>
    </row>
    <row r="2133" spans="1:9" x14ac:dyDescent="0.3">
      <c r="A2133" s="113"/>
      <c r="B2133" s="288"/>
      <c r="C2133" s="338"/>
      <c r="D2133" s="338"/>
      <c r="E2133" s="265"/>
      <c r="F2133" s="112" t="s">
        <v>19</v>
      </c>
      <c r="G2133" s="18" t="s">
        <v>10</v>
      </c>
      <c r="H2133" s="112" t="s">
        <v>1783</v>
      </c>
      <c r="I2133" s="367" t="s">
        <v>2097</v>
      </c>
    </row>
    <row r="2134" spans="1:9" x14ac:dyDescent="0.3">
      <c r="A2134" s="289"/>
      <c r="B2134" s="288"/>
      <c r="C2134" s="337"/>
      <c r="D2134" s="337"/>
      <c r="E2134" s="290"/>
      <c r="F2134" s="115" t="str">
        <f>+D2132</f>
        <v>5,956.00 บาท</v>
      </c>
      <c r="G2134" s="115" t="str">
        <f>+F2134</f>
        <v>5,956.00 บาท</v>
      </c>
      <c r="H2134" s="114" t="s">
        <v>1063</v>
      </c>
      <c r="I2134" s="285"/>
    </row>
    <row r="2135" spans="1:9" x14ac:dyDescent="0.3">
      <c r="A2135" s="113">
        <v>23</v>
      </c>
      <c r="B2135" s="287" t="s">
        <v>2055</v>
      </c>
      <c r="C2135" s="338" t="s">
        <v>2223</v>
      </c>
      <c r="D2135" s="338" t="s">
        <v>2223</v>
      </c>
      <c r="E2135" s="265" t="s">
        <v>17</v>
      </c>
      <c r="F2135" s="369" t="s">
        <v>2217</v>
      </c>
      <c r="G2135" s="369" t="s">
        <v>2217</v>
      </c>
      <c r="H2135" s="112" t="s">
        <v>1779</v>
      </c>
      <c r="I2135" s="367" t="s">
        <v>2098</v>
      </c>
    </row>
    <row r="2136" spans="1:9" x14ac:dyDescent="0.3">
      <c r="A2136" s="113"/>
      <c r="B2136" s="288"/>
      <c r="C2136" s="338"/>
      <c r="D2136" s="338"/>
      <c r="E2136" s="265"/>
      <c r="F2136" s="112" t="s">
        <v>19</v>
      </c>
      <c r="G2136" s="18" t="s">
        <v>10</v>
      </c>
      <c r="H2136" s="112" t="s">
        <v>1783</v>
      </c>
      <c r="I2136" s="367" t="s">
        <v>2099</v>
      </c>
    </row>
    <row r="2137" spans="1:9" x14ac:dyDescent="0.3">
      <c r="A2137" s="113"/>
      <c r="B2137" s="288"/>
      <c r="C2137" s="338"/>
      <c r="D2137" s="338"/>
      <c r="E2137" s="265"/>
      <c r="F2137" s="368" t="str">
        <f>+D2135</f>
        <v>390.00 บาท</v>
      </c>
      <c r="G2137" s="368" t="str">
        <f>+F2137</f>
        <v>390.00 บาท</v>
      </c>
      <c r="H2137" s="112" t="s">
        <v>1063</v>
      </c>
      <c r="I2137" s="278"/>
    </row>
    <row r="2138" spans="1:9" x14ac:dyDescent="0.3">
      <c r="A2138" s="286">
        <v>24</v>
      </c>
      <c r="B2138" s="287" t="s">
        <v>2055</v>
      </c>
      <c r="C2138" s="339" t="s">
        <v>2237</v>
      </c>
      <c r="D2138" s="339" t="s">
        <v>2237</v>
      </c>
      <c r="E2138" s="264" t="s">
        <v>17</v>
      </c>
      <c r="F2138" s="111" t="s">
        <v>2219</v>
      </c>
      <c r="G2138" s="111" t="s">
        <v>2219</v>
      </c>
      <c r="H2138" s="109" t="s">
        <v>1779</v>
      </c>
      <c r="I2138" s="366" t="s">
        <v>2100</v>
      </c>
    </row>
    <row r="2139" spans="1:9" x14ac:dyDescent="0.3">
      <c r="A2139" s="113"/>
      <c r="B2139" s="288"/>
      <c r="C2139" s="338"/>
      <c r="D2139" s="338"/>
      <c r="E2139" s="265"/>
      <c r="F2139" s="112" t="s">
        <v>19</v>
      </c>
      <c r="G2139" s="18" t="s">
        <v>10</v>
      </c>
      <c r="H2139" s="112" t="s">
        <v>1783</v>
      </c>
      <c r="I2139" s="367" t="s">
        <v>2101</v>
      </c>
    </row>
    <row r="2140" spans="1:9" x14ac:dyDescent="0.3">
      <c r="A2140" s="289"/>
      <c r="B2140" s="288"/>
      <c r="C2140" s="337"/>
      <c r="D2140" s="337"/>
      <c r="E2140" s="290"/>
      <c r="F2140" s="115" t="str">
        <f>+D2138</f>
        <v>1,304.50 บาท</v>
      </c>
      <c r="G2140" s="115" t="str">
        <f>+F2140</f>
        <v>1,304.50 บาท</v>
      </c>
      <c r="H2140" s="114" t="s">
        <v>1063</v>
      </c>
      <c r="I2140" s="285"/>
    </row>
    <row r="2141" spans="1:9" x14ac:dyDescent="0.3">
      <c r="A2141" s="113">
        <v>25</v>
      </c>
      <c r="B2141" s="287" t="s">
        <v>2055</v>
      </c>
      <c r="C2141" s="338" t="s">
        <v>1052</v>
      </c>
      <c r="D2141" s="338" t="s">
        <v>1052</v>
      </c>
      <c r="E2141" s="265" t="s">
        <v>17</v>
      </c>
      <c r="F2141" s="369" t="s">
        <v>2102</v>
      </c>
      <c r="G2141" s="369" t="s">
        <v>2102</v>
      </c>
      <c r="H2141" s="112" t="s">
        <v>1779</v>
      </c>
      <c r="I2141" s="367" t="s">
        <v>2103</v>
      </c>
    </row>
    <row r="2142" spans="1:9" x14ac:dyDescent="0.3">
      <c r="A2142" s="113"/>
      <c r="B2142" s="288"/>
      <c r="C2142" s="338"/>
      <c r="D2142" s="338"/>
      <c r="E2142" s="265"/>
      <c r="F2142" s="112" t="s">
        <v>19</v>
      </c>
      <c r="G2142" s="18" t="s">
        <v>10</v>
      </c>
      <c r="H2142" s="112" t="s">
        <v>1783</v>
      </c>
      <c r="I2142" s="367" t="s">
        <v>2104</v>
      </c>
    </row>
    <row r="2143" spans="1:9" x14ac:dyDescent="0.3">
      <c r="A2143" s="113"/>
      <c r="B2143" s="288"/>
      <c r="C2143" s="338"/>
      <c r="D2143" s="338"/>
      <c r="E2143" s="265"/>
      <c r="F2143" s="368" t="str">
        <f>+D2141</f>
        <v>980.00 บาท</v>
      </c>
      <c r="G2143" s="368" t="str">
        <f>+F2143</f>
        <v>980.00 บาท</v>
      </c>
      <c r="H2143" s="112" t="s">
        <v>1063</v>
      </c>
      <c r="I2143" s="278"/>
    </row>
    <row r="2144" spans="1:9" x14ac:dyDescent="0.3">
      <c r="A2144" s="286">
        <v>26</v>
      </c>
      <c r="B2144" s="287" t="s">
        <v>2055</v>
      </c>
      <c r="C2144" s="339" t="s">
        <v>2238</v>
      </c>
      <c r="D2144" s="339" t="s">
        <v>2238</v>
      </c>
      <c r="E2144" s="264" t="s">
        <v>17</v>
      </c>
      <c r="F2144" s="111" t="s">
        <v>2217</v>
      </c>
      <c r="G2144" s="111" t="s">
        <v>2217</v>
      </c>
      <c r="H2144" s="109" t="s">
        <v>1779</v>
      </c>
      <c r="I2144" s="366" t="s">
        <v>2105</v>
      </c>
    </row>
    <row r="2145" spans="1:9" x14ac:dyDescent="0.3">
      <c r="A2145" s="113"/>
      <c r="B2145" s="288"/>
      <c r="C2145" s="338"/>
      <c r="D2145" s="338"/>
      <c r="E2145" s="265"/>
      <c r="F2145" s="112" t="s">
        <v>19</v>
      </c>
      <c r="G2145" s="18" t="s">
        <v>10</v>
      </c>
      <c r="H2145" s="112" t="s">
        <v>1783</v>
      </c>
      <c r="I2145" s="367" t="s">
        <v>2106</v>
      </c>
    </row>
    <row r="2146" spans="1:9" x14ac:dyDescent="0.3">
      <c r="A2146" s="289"/>
      <c r="B2146" s="288"/>
      <c r="C2146" s="337"/>
      <c r="D2146" s="337"/>
      <c r="E2146" s="290"/>
      <c r="F2146" s="115" t="str">
        <f>+D2144</f>
        <v>1,618.80 บาท</v>
      </c>
      <c r="G2146" s="115" t="str">
        <f>+F2146</f>
        <v>1,618.80 บาท</v>
      </c>
      <c r="H2146" s="114" t="s">
        <v>1063</v>
      </c>
      <c r="I2146" s="285"/>
    </row>
    <row r="2147" spans="1:9" x14ac:dyDescent="0.3">
      <c r="A2147" s="113">
        <v>27</v>
      </c>
      <c r="B2147" s="291" t="s">
        <v>1811</v>
      </c>
      <c r="C2147" s="338" t="s">
        <v>2239</v>
      </c>
      <c r="D2147" s="338" t="s">
        <v>2239</v>
      </c>
      <c r="E2147" s="265" t="s">
        <v>17</v>
      </c>
      <c r="F2147" s="369" t="s">
        <v>2107</v>
      </c>
      <c r="G2147" s="369" t="s">
        <v>2107</v>
      </c>
      <c r="H2147" s="112" t="s">
        <v>1779</v>
      </c>
      <c r="I2147" s="367" t="s">
        <v>2108</v>
      </c>
    </row>
    <row r="2148" spans="1:9" x14ac:dyDescent="0.3">
      <c r="A2148" s="113"/>
      <c r="B2148" s="288"/>
      <c r="C2148" s="338"/>
      <c r="D2148" s="338"/>
      <c r="E2148" s="265"/>
      <c r="F2148" s="112" t="s">
        <v>19</v>
      </c>
      <c r="G2148" s="18" t="s">
        <v>10</v>
      </c>
      <c r="H2148" s="112" t="s">
        <v>1783</v>
      </c>
      <c r="I2148" s="367" t="s">
        <v>2109</v>
      </c>
    </row>
    <row r="2149" spans="1:9" x14ac:dyDescent="0.3">
      <c r="A2149" s="113"/>
      <c r="B2149" s="292"/>
      <c r="C2149" s="338"/>
      <c r="D2149" s="338"/>
      <c r="E2149" s="265"/>
      <c r="F2149" s="368" t="str">
        <f>+D2147</f>
        <v>5,660.00 บาท</v>
      </c>
      <c r="G2149" s="368" t="str">
        <f>+F2149</f>
        <v>5,660.00 บาท</v>
      </c>
      <c r="H2149" s="112" t="s">
        <v>1063</v>
      </c>
      <c r="I2149" s="278"/>
    </row>
    <row r="2150" spans="1:9" x14ac:dyDescent="0.3">
      <c r="A2150" s="286">
        <v>28</v>
      </c>
      <c r="B2150" s="288" t="s">
        <v>1811</v>
      </c>
      <c r="C2150" s="339" t="s">
        <v>1556</v>
      </c>
      <c r="D2150" s="339" t="s">
        <v>1556</v>
      </c>
      <c r="E2150" s="264" t="s">
        <v>17</v>
      </c>
      <c r="F2150" s="111" t="s">
        <v>2110</v>
      </c>
      <c r="G2150" s="111" t="s">
        <v>2110</v>
      </c>
      <c r="H2150" s="109" t="s">
        <v>1779</v>
      </c>
      <c r="I2150" s="366" t="s">
        <v>2111</v>
      </c>
    </row>
    <row r="2151" spans="1:9" x14ac:dyDescent="0.3">
      <c r="A2151" s="113"/>
      <c r="B2151" s="288"/>
      <c r="C2151" s="338"/>
      <c r="D2151" s="338"/>
      <c r="E2151" s="265"/>
      <c r="F2151" s="112" t="s">
        <v>19</v>
      </c>
      <c r="G2151" s="18" t="s">
        <v>10</v>
      </c>
      <c r="H2151" s="112" t="s">
        <v>1783</v>
      </c>
      <c r="I2151" s="367" t="s">
        <v>2112</v>
      </c>
    </row>
    <row r="2152" spans="1:9" x14ac:dyDescent="0.3">
      <c r="A2152" s="289"/>
      <c r="B2152" s="288"/>
      <c r="C2152" s="337"/>
      <c r="D2152" s="337"/>
      <c r="E2152" s="290"/>
      <c r="F2152" s="115" t="str">
        <f>+D2150</f>
        <v>2,060.00 บาท</v>
      </c>
      <c r="G2152" s="115" t="str">
        <f>+F2152</f>
        <v>2,060.00 บาท</v>
      </c>
      <c r="H2152" s="114" t="s">
        <v>1063</v>
      </c>
      <c r="I2152" s="285"/>
    </row>
    <row r="2153" spans="1:9" x14ac:dyDescent="0.3">
      <c r="A2153" s="113">
        <v>29</v>
      </c>
      <c r="B2153" s="291" t="s">
        <v>1811</v>
      </c>
      <c r="C2153" s="338" t="s">
        <v>1033</v>
      </c>
      <c r="D2153" s="338" t="s">
        <v>1033</v>
      </c>
      <c r="E2153" s="265" t="s">
        <v>17</v>
      </c>
      <c r="F2153" s="369" t="s">
        <v>2110</v>
      </c>
      <c r="G2153" s="369" t="s">
        <v>2110</v>
      </c>
      <c r="H2153" s="112" t="s">
        <v>1779</v>
      </c>
      <c r="I2153" s="367" t="s">
        <v>2113</v>
      </c>
    </row>
    <row r="2154" spans="1:9" x14ac:dyDescent="0.3">
      <c r="A2154" s="113"/>
      <c r="B2154" s="288"/>
      <c r="C2154" s="338"/>
      <c r="D2154" s="338"/>
      <c r="E2154" s="265"/>
      <c r="F2154" s="112" t="s">
        <v>19</v>
      </c>
      <c r="G2154" s="18" t="s">
        <v>10</v>
      </c>
      <c r="H2154" s="112" t="s">
        <v>1783</v>
      </c>
      <c r="I2154" s="367" t="s">
        <v>2114</v>
      </c>
    </row>
    <row r="2155" spans="1:9" x14ac:dyDescent="0.3">
      <c r="A2155" s="113"/>
      <c r="B2155" s="292"/>
      <c r="C2155" s="338"/>
      <c r="D2155" s="338"/>
      <c r="E2155" s="265"/>
      <c r="F2155" s="368" t="str">
        <f>+D2153</f>
        <v>540.00 บาท</v>
      </c>
      <c r="G2155" s="368" t="str">
        <f>+F2155</f>
        <v>540.00 บาท</v>
      </c>
      <c r="H2155" s="112" t="s">
        <v>1063</v>
      </c>
      <c r="I2155" s="278"/>
    </row>
    <row r="2156" spans="1:9" x14ac:dyDescent="0.3">
      <c r="A2156" s="286">
        <v>30</v>
      </c>
      <c r="B2156" s="288" t="s">
        <v>1811</v>
      </c>
      <c r="C2156" s="339" t="s">
        <v>65</v>
      </c>
      <c r="D2156" s="339" t="s">
        <v>65</v>
      </c>
      <c r="E2156" s="264" t="s">
        <v>17</v>
      </c>
      <c r="F2156" s="111" t="s">
        <v>2107</v>
      </c>
      <c r="G2156" s="111" t="s">
        <v>2107</v>
      </c>
      <c r="H2156" s="109" t="s">
        <v>1779</v>
      </c>
      <c r="I2156" s="366" t="s">
        <v>2115</v>
      </c>
    </row>
    <row r="2157" spans="1:9" x14ac:dyDescent="0.3">
      <c r="A2157" s="113"/>
      <c r="B2157" s="288"/>
      <c r="C2157" s="338"/>
      <c r="D2157" s="338"/>
      <c r="E2157" s="265"/>
      <c r="F2157" s="112" t="s">
        <v>19</v>
      </c>
      <c r="G2157" s="18" t="s">
        <v>10</v>
      </c>
      <c r="H2157" s="112" t="s">
        <v>1783</v>
      </c>
      <c r="I2157" s="367" t="s">
        <v>2116</v>
      </c>
    </row>
    <row r="2158" spans="1:9" x14ac:dyDescent="0.3">
      <c r="A2158" s="289"/>
      <c r="B2158" s="288"/>
      <c r="C2158" s="337"/>
      <c r="D2158" s="337"/>
      <c r="E2158" s="290"/>
      <c r="F2158" s="115" t="str">
        <f>+D2156</f>
        <v>200.00 บาท</v>
      </c>
      <c r="G2158" s="115" t="str">
        <f>+F2158</f>
        <v>200.00 บาท</v>
      </c>
      <c r="H2158" s="114" t="s">
        <v>1063</v>
      </c>
      <c r="I2158" s="285"/>
    </row>
    <row r="2159" spans="1:9" x14ac:dyDescent="0.3">
      <c r="A2159" s="113">
        <v>31</v>
      </c>
      <c r="B2159" s="291" t="s">
        <v>1811</v>
      </c>
      <c r="C2159" s="338" t="s">
        <v>2240</v>
      </c>
      <c r="D2159" s="338" t="s">
        <v>2240</v>
      </c>
      <c r="E2159" s="265" t="s">
        <v>17</v>
      </c>
      <c r="F2159" s="369" t="s">
        <v>2117</v>
      </c>
      <c r="G2159" s="369" t="s">
        <v>2117</v>
      </c>
      <c r="H2159" s="112" t="s">
        <v>1779</v>
      </c>
      <c r="I2159" s="367" t="s">
        <v>2118</v>
      </c>
    </row>
    <row r="2160" spans="1:9" x14ac:dyDescent="0.3">
      <c r="A2160" s="113"/>
      <c r="B2160" s="288"/>
      <c r="C2160" s="338"/>
      <c r="D2160" s="338"/>
      <c r="E2160" s="265"/>
      <c r="F2160" s="112" t="s">
        <v>19</v>
      </c>
      <c r="G2160" s="18" t="s">
        <v>10</v>
      </c>
      <c r="H2160" s="112" t="s">
        <v>1783</v>
      </c>
      <c r="I2160" s="367" t="s">
        <v>2119</v>
      </c>
    </row>
    <row r="2161" spans="1:9" x14ac:dyDescent="0.3">
      <c r="A2161" s="113"/>
      <c r="B2161" s="292"/>
      <c r="C2161" s="338"/>
      <c r="D2161" s="338"/>
      <c r="E2161" s="265"/>
      <c r="F2161" s="368" t="str">
        <f>+D2159</f>
        <v>2,810.00 บาท</v>
      </c>
      <c r="G2161" s="368" t="str">
        <f>+F2161</f>
        <v>2,810.00 บาท</v>
      </c>
      <c r="H2161" s="112" t="s">
        <v>1063</v>
      </c>
      <c r="I2161" s="278"/>
    </row>
    <row r="2162" spans="1:9" x14ac:dyDescent="0.3">
      <c r="A2162" s="286">
        <v>32</v>
      </c>
      <c r="B2162" s="288" t="s">
        <v>1811</v>
      </c>
      <c r="C2162" s="339" t="s">
        <v>2241</v>
      </c>
      <c r="D2162" s="339" t="s">
        <v>2241</v>
      </c>
      <c r="E2162" s="264" t="s">
        <v>17</v>
      </c>
      <c r="F2162" s="111" t="s">
        <v>2120</v>
      </c>
      <c r="G2162" s="111" t="s">
        <v>2120</v>
      </c>
      <c r="H2162" s="109" t="s">
        <v>1779</v>
      </c>
      <c r="I2162" s="366" t="s">
        <v>2121</v>
      </c>
    </row>
    <row r="2163" spans="1:9" x14ac:dyDescent="0.3">
      <c r="A2163" s="113"/>
      <c r="B2163" s="288"/>
      <c r="C2163" s="338"/>
      <c r="D2163" s="338"/>
      <c r="E2163" s="265"/>
      <c r="F2163" s="112" t="s">
        <v>19</v>
      </c>
      <c r="G2163" s="18" t="s">
        <v>10</v>
      </c>
      <c r="H2163" s="112" t="s">
        <v>1783</v>
      </c>
      <c r="I2163" s="367" t="s">
        <v>2122</v>
      </c>
    </row>
    <row r="2164" spans="1:9" x14ac:dyDescent="0.3">
      <c r="A2164" s="289"/>
      <c r="B2164" s="288"/>
      <c r="C2164" s="337"/>
      <c r="D2164" s="337"/>
      <c r="E2164" s="290"/>
      <c r="F2164" s="115" t="str">
        <f>+D2162</f>
        <v>310.00 บาท</v>
      </c>
      <c r="G2164" s="115" t="str">
        <f>+F2164</f>
        <v>310.00 บาท</v>
      </c>
      <c r="H2164" s="114" t="s">
        <v>1063</v>
      </c>
      <c r="I2164" s="285"/>
    </row>
    <row r="2165" spans="1:9" x14ac:dyDescent="0.3">
      <c r="A2165" s="113">
        <v>33</v>
      </c>
      <c r="B2165" s="291" t="s">
        <v>1811</v>
      </c>
      <c r="C2165" s="338" t="s">
        <v>316</v>
      </c>
      <c r="D2165" s="338" t="s">
        <v>316</v>
      </c>
      <c r="E2165" s="265" t="s">
        <v>17</v>
      </c>
      <c r="F2165" s="369" t="s">
        <v>2107</v>
      </c>
      <c r="G2165" s="369" t="s">
        <v>2107</v>
      </c>
      <c r="H2165" s="112" t="s">
        <v>1779</v>
      </c>
      <c r="I2165" s="367" t="s">
        <v>2123</v>
      </c>
    </row>
    <row r="2166" spans="1:9" x14ac:dyDescent="0.3">
      <c r="A2166" s="113"/>
      <c r="B2166" s="288"/>
      <c r="C2166" s="338"/>
      <c r="D2166" s="338"/>
      <c r="E2166" s="265"/>
      <c r="F2166" s="112" t="s">
        <v>19</v>
      </c>
      <c r="G2166" s="18" t="s">
        <v>10</v>
      </c>
      <c r="H2166" s="112" t="s">
        <v>1783</v>
      </c>
      <c r="I2166" s="367" t="s">
        <v>2097</v>
      </c>
    </row>
    <row r="2167" spans="1:9" x14ac:dyDescent="0.3">
      <c r="A2167" s="113"/>
      <c r="B2167" s="292"/>
      <c r="C2167" s="338"/>
      <c r="D2167" s="338"/>
      <c r="E2167" s="265"/>
      <c r="F2167" s="368" t="str">
        <f>+D2165</f>
        <v>800.00 บาท</v>
      </c>
      <c r="G2167" s="368" t="str">
        <f>+F2167</f>
        <v>800.00 บาท</v>
      </c>
      <c r="H2167" s="112" t="s">
        <v>1063</v>
      </c>
      <c r="I2167" s="278"/>
    </row>
    <row r="2168" spans="1:9" x14ac:dyDescent="0.3">
      <c r="A2168" s="286">
        <v>34</v>
      </c>
      <c r="B2168" s="288" t="s">
        <v>1811</v>
      </c>
      <c r="C2168" s="339" t="s">
        <v>316</v>
      </c>
      <c r="D2168" s="339" t="s">
        <v>316</v>
      </c>
      <c r="E2168" s="264" t="s">
        <v>17</v>
      </c>
      <c r="F2168" s="111" t="s">
        <v>2124</v>
      </c>
      <c r="G2168" s="111" t="s">
        <v>2124</v>
      </c>
      <c r="H2168" s="109" t="s">
        <v>1779</v>
      </c>
      <c r="I2168" s="366" t="s">
        <v>2125</v>
      </c>
    </row>
    <row r="2169" spans="1:9" x14ac:dyDescent="0.3">
      <c r="A2169" s="113"/>
      <c r="B2169" s="288"/>
      <c r="C2169" s="338"/>
      <c r="D2169" s="338"/>
      <c r="E2169" s="265"/>
      <c r="F2169" s="112" t="s">
        <v>19</v>
      </c>
      <c r="G2169" s="18" t="s">
        <v>10</v>
      </c>
      <c r="H2169" s="112" t="s">
        <v>1783</v>
      </c>
      <c r="I2169" s="367" t="s">
        <v>2126</v>
      </c>
    </row>
    <row r="2170" spans="1:9" x14ac:dyDescent="0.3">
      <c r="A2170" s="289"/>
      <c r="B2170" s="288"/>
      <c r="C2170" s="337"/>
      <c r="D2170" s="337"/>
      <c r="E2170" s="290"/>
      <c r="F2170" s="115" t="str">
        <f>+D2168</f>
        <v>800.00 บาท</v>
      </c>
      <c r="G2170" s="115" t="str">
        <f>+F2170</f>
        <v>800.00 บาท</v>
      </c>
      <c r="H2170" s="114" t="s">
        <v>1063</v>
      </c>
      <c r="I2170" s="285"/>
    </row>
    <row r="2171" spans="1:9" x14ac:dyDescent="0.3">
      <c r="A2171" s="113">
        <v>35</v>
      </c>
      <c r="B2171" s="291" t="s">
        <v>1811</v>
      </c>
      <c r="C2171" s="338" t="s">
        <v>2242</v>
      </c>
      <c r="D2171" s="338" t="s">
        <v>2242</v>
      </c>
      <c r="E2171" s="265" t="s">
        <v>17</v>
      </c>
      <c r="F2171" s="369" t="s">
        <v>2127</v>
      </c>
      <c r="G2171" s="369" t="s">
        <v>2127</v>
      </c>
      <c r="H2171" s="112" t="s">
        <v>1779</v>
      </c>
      <c r="I2171" s="367" t="s">
        <v>2128</v>
      </c>
    </row>
    <row r="2172" spans="1:9" x14ac:dyDescent="0.3">
      <c r="A2172" s="113"/>
      <c r="B2172" s="288"/>
      <c r="C2172" s="338"/>
      <c r="D2172" s="338"/>
      <c r="E2172" s="265"/>
      <c r="F2172" s="112" t="s">
        <v>19</v>
      </c>
      <c r="G2172" s="18" t="s">
        <v>10</v>
      </c>
      <c r="H2172" s="112" t="s">
        <v>1783</v>
      </c>
      <c r="I2172" s="367" t="s">
        <v>2129</v>
      </c>
    </row>
    <row r="2173" spans="1:9" x14ac:dyDescent="0.3">
      <c r="A2173" s="113"/>
      <c r="B2173" s="292"/>
      <c r="C2173" s="338"/>
      <c r="D2173" s="338"/>
      <c r="E2173" s="265"/>
      <c r="F2173" s="368" t="str">
        <f>+D2171</f>
        <v>8,008.95 บาท</v>
      </c>
      <c r="G2173" s="368" t="str">
        <f>+F2173</f>
        <v>8,008.95 บาท</v>
      </c>
      <c r="H2173" s="112" t="s">
        <v>1063</v>
      </c>
      <c r="I2173" s="278"/>
    </row>
    <row r="2174" spans="1:9" x14ac:dyDescent="0.3">
      <c r="A2174" s="286">
        <v>36</v>
      </c>
      <c r="B2174" s="291" t="s">
        <v>2130</v>
      </c>
      <c r="C2174" s="339" t="s">
        <v>1469</v>
      </c>
      <c r="D2174" s="339" t="s">
        <v>1469</v>
      </c>
      <c r="E2174" s="264" t="s">
        <v>17</v>
      </c>
      <c r="F2174" s="111" t="s">
        <v>2131</v>
      </c>
      <c r="G2174" s="111" t="s">
        <v>2131</v>
      </c>
      <c r="H2174" s="109" t="s">
        <v>1779</v>
      </c>
      <c r="I2174" s="366" t="s">
        <v>2132</v>
      </c>
    </row>
    <row r="2175" spans="1:9" x14ac:dyDescent="0.3">
      <c r="A2175" s="113"/>
      <c r="B2175" s="288"/>
      <c r="C2175" s="338"/>
      <c r="D2175" s="338"/>
      <c r="E2175" s="265"/>
      <c r="F2175" s="112" t="s">
        <v>19</v>
      </c>
      <c r="G2175" s="18" t="s">
        <v>10</v>
      </c>
      <c r="H2175" s="112" t="s">
        <v>1783</v>
      </c>
      <c r="I2175" s="367" t="s">
        <v>2133</v>
      </c>
    </row>
    <row r="2176" spans="1:9" x14ac:dyDescent="0.3">
      <c r="A2176" s="289"/>
      <c r="B2176" s="292"/>
      <c r="C2176" s="337"/>
      <c r="D2176" s="337"/>
      <c r="E2176" s="290"/>
      <c r="F2176" s="115" t="str">
        <f>+D2174</f>
        <v>50.00 บาท</v>
      </c>
      <c r="G2176" s="115" t="str">
        <f>+F2176</f>
        <v>50.00 บาท</v>
      </c>
      <c r="H2176" s="114" t="s">
        <v>1063</v>
      </c>
      <c r="I2176" s="285"/>
    </row>
    <row r="2177" spans="1:9" x14ac:dyDescent="0.3">
      <c r="A2177" s="113">
        <v>37</v>
      </c>
      <c r="B2177" s="288" t="s">
        <v>1797</v>
      </c>
      <c r="C2177" s="338" t="s">
        <v>2243</v>
      </c>
      <c r="D2177" s="338" t="s">
        <v>2243</v>
      </c>
      <c r="E2177" s="265" t="s">
        <v>17</v>
      </c>
      <c r="F2177" s="369" t="s">
        <v>2134</v>
      </c>
      <c r="G2177" s="369" t="s">
        <v>2134</v>
      </c>
      <c r="H2177" s="112" t="s">
        <v>1779</v>
      </c>
      <c r="I2177" s="367" t="s">
        <v>2135</v>
      </c>
    </row>
    <row r="2178" spans="1:9" x14ac:dyDescent="0.3">
      <c r="A2178" s="113"/>
      <c r="B2178" s="288"/>
      <c r="C2178" s="338"/>
      <c r="D2178" s="338"/>
      <c r="E2178" s="265"/>
      <c r="F2178" s="112" t="s">
        <v>19</v>
      </c>
      <c r="G2178" s="18" t="s">
        <v>10</v>
      </c>
      <c r="H2178" s="112" t="s">
        <v>1783</v>
      </c>
      <c r="I2178" s="367" t="s">
        <v>2136</v>
      </c>
    </row>
    <row r="2179" spans="1:9" x14ac:dyDescent="0.3">
      <c r="A2179" s="113"/>
      <c r="B2179" s="288"/>
      <c r="C2179" s="338"/>
      <c r="D2179" s="338"/>
      <c r="E2179" s="265"/>
      <c r="F2179" s="368" t="str">
        <f>+D2177</f>
        <v>672.00 บาท</v>
      </c>
      <c r="G2179" s="368" t="str">
        <f>+F2179</f>
        <v>672.00 บาท</v>
      </c>
      <c r="H2179" s="112" t="s">
        <v>1063</v>
      </c>
      <c r="I2179" s="278"/>
    </row>
    <row r="2180" spans="1:9" x14ac:dyDescent="0.3">
      <c r="A2180" s="286">
        <v>38</v>
      </c>
      <c r="B2180" s="291" t="s">
        <v>1797</v>
      </c>
      <c r="C2180" s="339" t="s">
        <v>1469</v>
      </c>
      <c r="D2180" s="339" t="s">
        <v>1469</v>
      </c>
      <c r="E2180" s="264" t="s">
        <v>17</v>
      </c>
      <c r="F2180" s="111" t="s">
        <v>2137</v>
      </c>
      <c r="G2180" s="111" t="s">
        <v>2137</v>
      </c>
      <c r="H2180" s="109" t="s">
        <v>1779</v>
      </c>
      <c r="I2180" s="366" t="s">
        <v>2138</v>
      </c>
    </row>
    <row r="2181" spans="1:9" x14ac:dyDescent="0.3">
      <c r="A2181" s="113"/>
      <c r="B2181" s="288"/>
      <c r="C2181" s="338"/>
      <c r="D2181" s="338"/>
      <c r="E2181" s="265"/>
      <c r="F2181" s="112" t="s">
        <v>19</v>
      </c>
      <c r="G2181" s="18" t="s">
        <v>10</v>
      </c>
      <c r="H2181" s="112" t="s">
        <v>1783</v>
      </c>
      <c r="I2181" s="367" t="s">
        <v>2139</v>
      </c>
    </row>
    <row r="2182" spans="1:9" x14ac:dyDescent="0.3">
      <c r="A2182" s="289"/>
      <c r="B2182" s="292"/>
      <c r="C2182" s="337"/>
      <c r="D2182" s="337"/>
      <c r="E2182" s="290"/>
      <c r="F2182" s="115" t="str">
        <f>+D2180</f>
        <v>50.00 บาท</v>
      </c>
      <c r="G2182" s="115" t="str">
        <f>+F2182</f>
        <v>50.00 บาท</v>
      </c>
      <c r="H2182" s="114" t="s">
        <v>1063</v>
      </c>
      <c r="I2182" s="285"/>
    </row>
    <row r="2183" spans="1:9" x14ac:dyDescent="0.3">
      <c r="A2183" s="113">
        <v>39</v>
      </c>
      <c r="B2183" s="288" t="s">
        <v>1797</v>
      </c>
      <c r="C2183" s="338" t="s">
        <v>2244</v>
      </c>
      <c r="D2183" s="338" t="s">
        <v>2244</v>
      </c>
      <c r="E2183" s="265" t="s">
        <v>17</v>
      </c>
      <c r="F2183" s="369" t="s">
        <v>2140</v>
      </c>
      <c r="G2183" s="369" t="s">
        <v>2140</v>
      </c>
      <c r="H2183" s="112" t="s">
        <v>1779</v>
      </c>
      <c r="I2183" s="367" t="s">
        <v>2141</v>
      </c>
    </row>
    <row r="2184" spans="1:9" x14ac:dyDescent="0.3">
      <c r="A2184" s="113"/>
      <c r="B2184" s="288"/>
      <c r="C2184" s="338"/>
      <c r="D2184" s="338"/>
      <c r="E2184" s="265"/>
      <c r="F2184" s="112" t="s">
        <v>19</v>
      </c>
      <c r="G2184" s="18" t="s">
        <v>10</v>
      </c>
      <c r="H2184" s="112" t="s">
        <v>1783</v>
      </c>
      <c r="I2184" s="367" t="s">
        <v>2068</v>
      </c>
    </row>
    <row r="2185" spans="1:9" x14ac:dyDescent="0.3">
      <c r="A2185" s="113"/>
      <c r="B2185" s="288"/>
      <c r="C2185" s="338"/>
      <c r="D2185" s="338"/>
      <c r="E2185" s="265"/>
      <c r="F2185" s="368" t="str">
        <f>+D2183</f>
        <v>160.00 บาท</v>
      </c>
      <c r="G2185" s="368" t="str">
        <f>+F2185</f>
        <v>160.00 บาท</v>
      </c>
      <c r="H2185" s="112" t="s">
        <v>1063</v>
      </c>
      <c r="I2185" s="278"/>
    </row>
    <row r="2186" spans="1:9" x14ac:dyDescent="0.3">
      <c r="A2186" s="286">
        <v>40</v>
      </c>
      <c r="B2186" s="291" t="s">
        <v>1797</v>
      </c>
      <c r="C2186" s="339" t="s">
        <v>2245</v>
      </c>
      <c r="D2186" s="339" t="s">
        <v>2245</v>
      </c>
      <c r="E2186" s="264" t="s">
        <v>17</v>
      </c>
      <c r="F2186" s="111" t="s">
        <v>2102</v>
      </c>
      <c r="G2186" s="111" t="s">
        <v>2102</v>
      </c>
      <c r="H2186" s="109" t="s">
        <v>1779</v>
      </c>
      <c r="I2186" s="366" t="s">
        <v>2142</v>
      </c>
    </row>
    <row r="2187" spans="1:9" x14ac:dyDescent="0.3">
      <c r="A2187" s="113"/>
      <c r="B2187" s="288"/>
      <c r="C2187" s="338"/>
      <c r="D2187" s="338"/>
      <c r="E2187" s="265"/>
      <c r="F2187" s="112" t="s">
        <v>19</v>
      </c>
      <c r="G2187" s="18" t="s">
        <v>10</v>
      </c>
      <c r="H2187" s="112" t="s">
        <v>1783</v>
      </c>
      <c r="I2187" s="367" t="s">
        <v>2143</v>
      </c>
    </row>
    <row r="2188" spans="1:9" x14ac:dyDescent="0.3">
      <c r="A2188" s="289"/>
      <c r="B2188" s="292"/>
      <c r="C2188" s="337"/>
      <c r="D2188" s="337"/>
      <c r="E2188" s="290"/>
      <c r="F2188" s="115" t="str">
        <f>+D2186</f>
        <v>325.00 บาท</v>
      </c>
      <c r="G2188" s="115" t="str">
        <f>+F2188</f>
        <v>325.00 บาท</v>
      </c>
      <c r="H2188" s="114" t="s">
        <v>1063</v>
      </c>
      <c r="I2188" s="285"/>
    </row>
    <row r="2189" spans="1:9" x14ac:dyDescent="0.3">
      <c r="A2189" s="113">
        <v>41</v>
      </c>
      <c r="B2189" s="288" t="s">
        <v>1797</v>
      </c>
      <c r="C2189" s="338" t="s">
        <v>68</v>
      </c>
      <c r="D2189" s="338" t="s">
        <v>68</v>
      </c>
      <c r="E2189" s="265" t="s">
        <v>17</v>
      </c>
      <c r="F2189" s="369" t="s">
        <v>2102</v>
      </c>
      <c r="G2189" s="369" t="s">
        <v>2102</v>
      </c>
      <c r="H2189" s="112" t="s">
        <v>1779</v>
      </c>
      <c r="I2189" s="367" t="s">
        <v>2144</v>
      </c>
    </row>
    <row r="2190" spans="1:9" x14ac:dyDescent="0.3">
      <c r="A2190" s="113"/>
      <c r="B2190" s="288"/>
      <c r="C2190" s="338"/>
      <c r="D2190" s="338"/>
      <c r="E2190" s="265"/>
      <c r="F2190" s="112" t="s">
        <v>19</v>
      </c>
      <c r="G2190" s="18" t="s">
        <v>10</v>
      </c>
      <c r="H2190" s="112" t="s">
        <v>1783</v>
      </c>
      <c r="I2190" s="367" t="s">
        <v>2145</v>
      </c>
    </row>
    <row r="2191" spans="1:9" x14ac:dyDescent="0.3">
      <c r="A2191" s="113"/>
      <c r="B2191" s="288"/>
      <c r="C2191" s="338"/>
      <c r="D2191" s="338"/>
      <c r="E2191" s="265"/>
      <c r="F2191" s="368" t="str">
        <f>+D2189</f>
        <v>520.00 บาท</v>
      </c>
      <c r="G2191" s="368" t="str">
        <f>+F2191</f>
        <v>520.00 บาท</v>
      </c>
      <c r="H2191" s="112" t="s">
        <v>1063</v>
      </c>
      <c r="I2191" s="278"/>
    </row>
    <row r="2192" spans="1:9" x14ac:dyDescent="0.3">
      <c r="A2192" s="286">
        <v>42</v>
      </c>
      <c r="B2192" s="291" t="s">
        <v>1797</v>
      </c>
      <c r="C2192" s="339" t="s">
        <v>2246</v>
      </c>
      <c r="D2192" s="339" t="s">
        <v>2246</v>
      </c>
      <c r="E2192" s="264" t="s">
        <v>17</v>
      </c>
      <c r="F2192" s="111" t="s">
        <v>2102</v>
      </c>
      <c r="G2192" s="111" t="s">
        <v>2102</v>
      </c>
      <c r="H2192" s="109" t="s">
        <v>1779</v>
      </c>
      <c r="I2192" s="366" t="s">
        <v>2146</v>
      </c>
    </row>
    <row r="2193" spans="1:9" x14ac:dyDescent="0.3">
      <c r="A2193" s="113"/>
      <c r="B2193" s="288"/>
      <c r="C2193" s="338"/>
      <c r="D2193" s="338"/>
      <c r="E2193" s="265"/>
      <c r="F2193" s="112" t="s">
        <v>19</v>
      </c>
      <c r="G2193" s="18" t="s">
        <v>10</v>
      </c>
      <c r="H2193" s="112" t="s">
        <v>1783</v>
      </c>
      <c r="I2193" s="367" t="s">
        <v>2147</v>
      </c>
    </row>
    <row r="2194" spans="1:9" x14ac:dyDescent="0.3">
      <c r="A2194" s="289"/>
      <c r="B2194" s="292"/>
      <c r="C2194" s="337"/>
      <c r="D2194" s="337"/>
      <c r="E2194" s="290"/>
      <c r="F2194" s="115" t="str">
        <f>+D2192</f>
        <v>350.00 บาท</v>
      </c>
      <c r="G2194" s="115" t="str">
        <f>+F2194</f>
        <v>350.00 บาท</v>
      </c>
      <c r="H2194" s="114" t="s">
        <v>1063</v>
      </c>
      <c r="I2194" s="285"/>
    </row>
    <row r="2195" spans="1:9" x14ac:dyDescent="0.3">
      <c r="A2195" s="113">
        <v>43</v>
      </c>
      <c r="B2195" s="288" t="s">
        <v>1797</v>
      </c>
      <c r="C2195" s="338" t="s">
        <v>2247</v>
      </c>
      <c r="D2195" s="338" t="s">
        <v>2247</v>
      </c>
      <c r="E2195" s="265" t="s">
        <v>17</v>
      </c>
      <c r="F2195" s="369" t="s">
        <v>2102</v>
      </c>
      <c r="G2195" s="369" t="s">
        <v>2102</v>
      </c>
      <c r="H2195" s="112" t="s">
        <v>1779</v>
      </c>
      <c r="I2195" s="367" t="s">
        <v>2148</v>
      </c>
    </row>
    <row r="2196" spans="1:9" x14ac:dyDescent="0.3">
      <c r="A2196" s="113"/>
      <c r="B2196" s="288"/>
      <c r="C2196" s="338"/>
      <c r="D2196" s="338"/>
      <c r="E2196" s="265"/>
      <c r="F2196" s="112" t="s">
        <v>19</v>
      </c>
      <c r="G2196" s="18" t="s">
        <v>10</v>
      </c>
      <c r="H2196" s="112" t="s">
        <v>1783</v>
      </c>
      <c r="I2196" s="367" t="s">
        <v>2149</v>
      </c>
    </row>
    <row r="2197" spans="1:9" x14ac:dyDescent="0.3">
      <c r="A2197" s="113"/>
      <c r="B2197" s="288"/>
      <c r="C2197" s="338"/>
      <c r="D2197" s="338"/>
      <c r="E2197" s="265"/>
      <c r="F2197" s="368" t="str">
        <f>+D2195</f>
        <v>725.00 บาท</v>
      </c>
      <c r="G2197" s="368" t="str">
        <f>+F2197</f>
        <v>725.00 บาท</v>
      </c>
      <c r="H2197" s="112" t="s">
        <v>1063</v>
      </c>
      <c r="I2197" s="278"/>
    </row>
    <row r="2198" spans="1:9" x14ac:dyDescent="0.3">
      <c r="A2198" s="286">
        <v>44</v>
      </c>
      <c r="B2198" s="291" t="s">
        <v>1797</v>
      </c>
      <c r="C2198" s="339" t="s">
        <v>602</v>
      </c>
      <c r="D2198" s="339" t="s">
        <v>602</v>
      </c>
      <c r="E2198" s="264" t="s">
        <v>17</v>
      </c>
      <c r="F2198" s="111" t="s">
        <v>2102</v>
      </c>
      <c r="G2198" s="111" t="s">
        <v>2102</v>
      </c>
      <c r="H2198" s="109" t="s">
        <v>1779</v>
      </c>
      <c r="I2198" s="366" t="s">
        <v>2150</v>
      </c>
    </row>
    <row r="2199" spans="1:9" x14ac:dyDescent="0.3">
      <c r="A2199" s="113"/>
      <c r="B2199" s="288"/>
      <c r="C2199" s="338"/>
      <c r="D2199" s="338"/>
      <c r="E2199" s="265"/>
      <c r="F2199" s="112" t="s">
        <v>19</v>
      </c>
      <c r="G2199" s="18" t="s">
        <v>10</v>
      </c>
      <c r="H2199" s="112" t="s">
        <v>1783</v>
      </c>
      <c r="I2199" s="367" t="s">
        <v>2151</v>
      </c>
    </row>
    <row r="2200" spans="1:9" x14ac:dyDescent="0.3">
      <c r="A2200" s="289"/>
      <c r="B2200" s="292"/>
      <c r="C2200" s="337"/>
      <c r="D2200" s="337"/>
      <c r="E2200" s="290"/>
      <c r="F2200" s="115" t="str">
        <f>+D2198</f>
        <v>480.00 บาท</v>
      </c>
      <c r="G2200" s="115" t="str">
        <f>+F2200</f>
        <v>480.00 บาท</v>
      </c>
      <c r="H2200" s="114" t="s">
        <v>1063</v>
      </c>
      <c r="I2200" s="285"/>
    </row>
    <row r="2201" spans="1:9" x14ac:dyDescent="0.3">
      <c r="A2201" s="113">
        <v>45</v>
      </c>
      <c r="B2201" s="288" t="s">
        <v>1797</v>
      </c>
      <c r="C2201" s="338" t="s">
        <v>744</v>
      </c>
      <c r="D2201" s="338" t="s">
        <v>744</v>
      </c>
      <c r="E2201" s="265" t="s">
        <v>17</v>
      </c>
      <c r="F2201" s="369" t="s">
        <v>2152</v>
      </c>
      <c r="G2201" s="369" t="s">
        <v>2152</v>
      </c>
      <c r="H2201" s="112" t="s">
        <v>1779</v>
      </c>
      <c r="I2201" s="367" t="s">
        <v>2153</v>
      </c>
    </row>
    <row r="2202" spans="1:9" x14ac:dyDescent="0.3">
      <c r="A2202" s="113"/>
      <c r="B2202" s="288"/>
      <c r="C2202" s="338"/>
      <c r="D2202" s="338"/>
      <c r="E2202" s="265"/>
      <c r="F2202" s="112" t="s">
        <v>19</v>
      </c>
      <c r="G2202" s="18" t="s">
        <v>10</v>
      </c>
      <c r="H2202" s="112" t="s">
        <v>1783</v>
      </c>
      <c r="I2202" s="367" t="s">
        <v>2154</v>
      </c>
    </row>
    <row r="2203" spans="1:9" x14ac:dyDescent="0.3">
      <c r="A2203" s="113"/>
      <c r="B2203" s="288"/>
      <c r="C2203" s="338"/>
      <c r="D2203" s="338"/>
      <c r="E2203" s="265"/>
      <c r="F2203" s="368" t="str">
        <f>+D2201</f>
        <v>2,250.00 บาท</v>
      </c>
      <c r="G2203" s="368" t="str">
        <f>+F2203</f>
        <v>2,250.00 บาท</v>
      </c>
      <c r="H2203" s="112" t="s">
        <v>1063</v>
      </c>
      <c r="I2203" s="278"/>
    </row>
    <row r="2204" spans="1:9" x14ac:dyDescent="0.3">
      <c r="A2204" s="286">
        <v>46</v>
      </c>
      <c r="B2204" s="291" t="s">
        <v>1797</v>
      </c>
      <c r="C2204" s="339" t="s">
        <v>908</v>
      </c>
      <c r="D2204" s="339" t="s">
        <v>908</v>
      </c>
      <c r="E2204" s="264" t="s">
        <v>17</v>
      </c>
      <c r="F2204" s="111" t="s">
        <v>2137</v>
      </c>
      <c r="G2204" s="111" t="s">
        <v>2137</v>
      </c>
      <c r="H2204" s="109" t="s">
        <v>1779</v>
      </c>
      <c r="I2204" s="366" t="s">
        <v>2155</v>
      </c>
    </row>
    <row r="2205" spans="1:9" x14ac:dyDescent="0.3">
      <c r="A2205" s="113"/>
      <c r="B2205" s="288"/>
      <c r="C2205" s="338"/>
      <c r="D2205" s="338"/>
      <c r="E2205" s="265"/>
      <c r="F2205" s="112" t="s">
        <v>19</v>
      </c>
      <c r="G2205" s="18" t="s">
        <v>10</v>
      </c>
      <c r="H2205" s="112" t="s">
        <v>1783</v>
      </c>
      <c r="I2205" s="367" t="s">
        <v>2091</v>
      </c>
    </row>
    <row r="2206" spans="1:9" x14ac:dyDescent="0.3">
      <c r="A2206" s="289"/>
      <c r="B2206" s="292"/>
      <c r="C2206" s="337"/>
      <c r="D2206" s="337"/>
      <c r="E2206" s="290"/>
      <c r="F2206" s="115" t="str">
        <f>+D2204</f>
        <v>150.00 บาท</v>
      </c>
      <c r="G2206" s="115" t="str">
        <f>+F2206:F2207</f>
        <v>150.00 บาท</v>
      </c>
      <c r="H2206" s="114" t="s">
        <v>1063</v>
      </c>
      <c r="I2206" s="285"/>
    </row>
    <row r="2207" spans="1:9" x14ac:dyDescent="0.3">
      <c r="A2207" s="113">
        <v>47</v>
      </c>
      <c r="B2207" s="288" t="s">
        <v>1797</v>
      </c>
      <c r="C2207" s="338" t="s">
        <v>2248</v>
      </c>
      <c r="D2207" s="338" t="s">
        <v>2248</v>
      </c>
      <c r="E2207" s="265" t="s">
        <v>17</v>
      </c>
      <c r="F2207" s="369" t="s">
        <v>2102</v>
      </c>
      <c r="G2207" s="369" t="s">
        <v>2102</v>
      </c>
      <c r="H2207" s="112" t="s">
        <v>1779</v>
      </c>
      <c r="I2207" s="367" t="s">
        <v>2156</v>
      </c>
    </row>
    <row r="2208" spans="1:9" x14ac:dyDescent="0.3">
      <c r="A2208" s="113"/>
      <c r="B2208" s="288"/>
      <c r="C2208" s="338"/>
      <c r="D2208" s="338"/>
      <c r="E2208" s="265"/>
      <c r="F2208" s="112" t="s">
        <v>19</v>
      </c>
      <c r="G2208" s="18" t="s">
        <v>10</v>
      </c>
      <c r="H2208" s="112" t="s">
        <v>1783</v>
      </c>
      <c r="I2208" s="367" t="s">
        <v>2157</v>
      </c>
    </row>
    <row r="2209" spans="1:9" x14ac:dyDescent="0.3">
      <c r="A2209" s="113"/>
      <c r="B2209" s="288"/>
      <c r="C2209" s="338"/>
      <c r="D2209" s="338"/>
      <c r="E2209" s="265"/>
      <c r="F2209" s="368" t="str">
        <f>+D2207</f>
        <v>710.00 บาท</v>
      </c>
      <c r="G2209" s="368" t="str">
        <f>+F2209</f>
        <v>710.00 บาท</v>
      </c>
      <c r="H2209" s="112" t="s">
        <v>1063</v>
      </c>
      <c r="I2209" s="278"/>
    </row>
    <row r="2210" spans="1:9" x14ac:dyDescent="0.3">
      <c r="A2210" s="286">
        <v>48</v>
      </c>
      <c r="B2210" s="291" t="s">
        <v>1797</v>
      </c>
      <c r="C2210" s="339" t="s">
        <v>2249</v>
      </c>
      <c r="D2210" s="339" t="s">
        <v>2249</v>
      </c>
      <c r="E2210" s="264" t="s">
        <v>17</v>
      </c>
      <c r="F2210" s="111" t="s">
        <v>2102</v>
      </c>
      <c r="G2210" s="111" t="s">
        <v>2102</v>
      </c>
      <c r="H2210" s="109" t="s">
        <v>1779</v>
      </c>
      <c r="I2210" s="366" t="s">
        <v>2158</v>
      </c>
    </row>
    <row r="2211" spans="1:9" x14ac:dyDescent="0.3">
      <c r="A2211" s="113"/>
      <c r="B2211" s="288"/>
      <c r="C2211" s="338"/>
      <c r="D2211" s="338"/>
      <c r="E2211" s="265"/>
      <c r="F2211" s="112" t="s">
        <v>19</v>
      </c>
      <c r="G2211" s="18" t="s">
        <v>10</v>
      </c>
      <c r="H2211" s="112" t="s">
        <v>1783</v>
      </c>
      <c r="I2211" s="367" t="s">
        <v>2159</v>
      </c>
    </row>
    <row r="2212" spans="1:9" x14ac:dyDescent="0.3">
      <c r="A2212" s="289"/>
      <c r="B2212" s="292"/>
      <c r="C2212" s="337"/>
      <c r="D2212" s="337"/>
      <c r="E2212" s="290"/>
      <c r="F2212" s="115" t="str">
        <f>+D2210</f>
        <v>900.00 บาท</v>
      </c>
      <c r="G2212" s="115" t="str">
        <f>+F2212</f>
        <v>900.00 บาท</v>
      </c>
      <c r="H2212" s="114" t="s">
        <v>1063</v>
      </c>
      <c r="I2212" s="285"/>
    </row>
    <row r="2213" spans="1:9" x14ac:dyDescent="0.3">
      <c r="A2213" s="113">
        <v>49</v>
      </c>
      <c r="B2213" s="288" t="s">
        <v>1797</v>
      </c>
      <c r="C2213" s="338" t="s">
        <v>2245</v>
      </c>
      <c r="D2213" s="338" t="s">
        <v>2245</v>
      </c>
      <c r="E2213" s="265" t="s">
        <v>17</v>
      </c>
      <c r="F2213" s="369" t="s">
        <v>2102</v>
      </c>
      <c r="G2213" s="369" t="s">
        <v>2102</v>
      </c>
      <c r="H2213" s="112" t="s">
        <v>1779</v>
      </c>
      <c r="I2213" s="367" t="s">
        <v>2160</v>
      </c>
    </row>
    <row r="2214" spans="1:9" x14ac:dyDescent="0.3">
      <c r="A2214" s="113"/>
      <c r="B2214" s="288"/>
      <c r="C2214" s="338"/>
      <c r="D2214" s="338"/>
      <c r="E2214" s="265"/>
      <c r="F2214" s="112" t="s">
        <v>19</v>
      </c>
      <c r="G2214" s="18" t="s">
        <v>10</v>
      </c>
      <c r="H2214" s="112" t="s">
        <v>1783</v>
      </c>
      <c r="I2214" s="367" t="s">
        <v>2161</v>
      </c>
    </row>
    <row r="2215" spans="1:9" x14ac:dyDescent="0.3">
      <c r="A2215" s="113"/>
      <c r="B2215" s="288"/>
      <c r="C2215" s="338"/>
      <c r="D2215" s="338"/>
      <c r="E2215" s="265"/>
      <c r="F2215" s="368" t="str">
        <f>+D2213</f>
        <v>325.00 บาท</v>
      </c>
      <c r="G2215" s="368" t="str">
        <f>+F2215</f>
        <v>325.00 บาท</v>
      </c>
      <c r="H2215" s="112" t="s">
        <v>1063</v>
      </c>
      <c r="I2215" s="278"/>
    </row>
    <row r="2216" spans="1:9" x14ac:dyDescent="0.3">
      <c r="A2216" s="286">
        <v>50</v>
      </c>
      <c r="B2216" s="291" t="s">
        <v>1797</v>
      </c>
      <c r="C2216" s="339" t="s">
        <v>2250</v>
      </c>
      <c r="D2216" s="339" t="s">
        <v>2250</v>
      </c>
      <c r="E2216" s="264" t="s">
        <v>17</v>
      </c>
      <c r="F2216" s="111" t="s">
        <v>2102</v>
      </c>
      <c r="G2216" s="111" t="s">
        <v>2102</v>
      </c>
      <c r="H2216" s="109" t="s">
        <v>1779</v>
      </c>
      <c r="I2216" s="366" t="s">
        <v>2162</v>
      </c>
    </row>
    <row r="2217" spans="1:9" x14ac:dyDescent="0.3">
      <c r="A2217" s="113"/>
      <c r="B2217" s="288"/>
      <c r="C2217" s="338"/>
      <c r="D2217" s="338"/>
      <c r="E2217" s="265"/>
      <c r="F2217" s="112" t="s">
        <v>19</v>
      </c>
      <c r="G2217" s="18" t="s">
        <v>10</v>
      </c>
      <c r="H2217" s="112" t="s">
        <v>1783</v>
      </c>
      <c r="I2217" s="367" t="s">
        <v>2159</v>
      </c>
    </row>
    <row r="2218" spans="1:9" x14ac:dyDescent="0.3">
      <c r="A2218" s="289"/>
      <c r="B2218" s="292"/>
      <c r="C2218" s="337"/>
      <c r="D2218" s="337"/>
      <c r="E2218" s="290"/>
      <c r="F2218" s="115" t="str">
        <f>+D2216</f>
        <v>1,420.00 บาท</v>
      </c>
      <c r="G2218" s="115" t="str">
        <f>+F2218</f>
        <v>1,420.00 บาท</v>
      </c>
      <c r="H2218" s="114" t="s">
        <v>1063</v>
      </c>
      <c r="I2218" s="285"/>
    </row>
    <row r="2219" spans="1:9" x14ac:dyDescent="0.3">
      <c r="A2219" s="113">
        <v>51</v>
      </c>
      <c r="B2219" s="288" t="s">
        <v>1797</v>
      </c>
      <c r="C2219" s="338" t="s">
        <v>2251</v>
      </c>
      <c r="D2219" s="338" t="s">
        <v>2251</v>
      </c>
      <c r="E2219" s="265" t="s">
        <v>17</v>
      </c>
      <c r="F2219" s="369" t="s">
        <v>2102</v>
      </c>
      <c r="G2219" s="369" t="s">
        <v>2102</v>
      </c>
      <c r="H2219" s="112" t="s">
        <v>1779</v>
      </c>
      <c r="I2219" s="367" t="s">
        <v>2163</v>
      </c>
    </row>
    <row r="2220" spans="1:9" x14ac:dyDescent="0.3">
      <c r="A2220" s="113"/>
      <c r="B2220" s="288"/>
      <c r="C2220" s="338"/>
      <c r="D2220" s="338"/>
      <c r="E2220" s="265"/>
      <c r="F2220" s="112" t="s">
        <v>19</v>
      </c>
      <c r="G2220" s="18" t="s">
        <v>10</v>
      </c>
      <c r="H2220" s="112" t="s">
        <v>1783</v>
      </c>
      <c r="I2220" s="367" t="s">
        <v>2164</v>
      </c>
    </row>
    <row r="2221" spans="1:9" x14ac:dyDescent="0.3">
      <c r="A2221" s="113"/>
      <c r="B2221" s="288"/>
      <c r="C2221" s="338"/>
      <c r="D2221" s="338"/>
      <c r="E2221" s="265"/>
      <c r="F2221" s="368" t="str">
        <f>+D2219</f>
        <v>2,275.00 บาท</v>
      </c>
      <c r="G2221" s="368" t="str">
        <f>+F2221</f>
        <v>2,275.00 บาท</v>
      </c>
      <c r="H2221" s="112" t="s">
        <v>1063</v>
      </c>
      <c r="I2221" s="278"/>
    </row>
    <row r="2222" spans="1:9" x14ac:dyDescent="0.3">
      <c r="A2222" s="286">
        <v>52</v>
      </c>
      <c r="B2222" s="291" t="s">
        <v>1797</v>
      </c>
      <c r="C2222" s="339" t="s">
        <v>2252</v>
      </c>
      <c r="D2222" s="339" t="s">
        <v>2252</v>
      </c>
      <c r="E2222" s="264" t="s">
        <v>17</v>
      </c>
      <c r="F2222" s="111" t="s">
        <v>2102</v>
      </c>
      <c r="G2222" s="111" t="s">
        <v>2102</v>
      </c>
      <c r="H2222" s="109" t="s">
        <v>1779</v>
      </c>
      <c r="I2222" s="366" t="s">
        <v>2165</v>
      </c>
    </row>
    <row r="2223" spans="1:9" x14ac:dyDescent="0.3">
      <c r="A2223" s="113"/>
      <c r="B2223" s="288"/>
      <c r="C2223" s="338"/>
      <c r="D2223" s="338"/>
      <c r="E2223" s="265"/>
      <c r="F2223" s="112" t="s">
        <v>19</v>
      </c>
      <c r="G2223" s="18" t="s">
        <v>10</v>
      </c>
      <c r="H2223" s="112" t="s">
        <v>1783</v>
      </c>
      <c r="I2223" s="367" t="s">
        <v>2166</v>
      </c>
    </row>
    <row r="2224" spans="1:9" x14ac:dyDescent="0.3">
      <c r="A2224" s="289"/>
      <c r="B2224" s="292"/>
      <c r="C2224" s="337"/>
      <c r="D2224" s="337"/>
      <c r="E2224" s="290"/>
      <c r="F2224" s="115" t="str">
        <f>+D2222</f>
        <v>1,910.00 บาท</v>
      </c>
      <c r="G2224" s="115" t="str">
        <f>+F2224</f>
        <v>1,910.00 บาท</v>
      </c>
      <c r="H2224" s="114" t="s">
        <v>1063</v>
      </c>
      <c r="I2224" s="285"/>
    </row>
    <row r="2225" spans="1:9" x14ac:dyDescent="0.3">
      <c r="A2225" s="113">
        <v>53</v>
      </c>
      <c r="B2225" s="288" t="s">
        <v>1797</v>
      </c>
      <c r="C2225" s="338" t="s">
        <v>2253</v>
      </c>
      <c r="D2225" s="338" t="s">
        <v>2253</v>
      </c>
      <c r="E2225" s="265" t="s">
        <v>17</v>
      </c>
      <c r="F2225" s="369" t="s">
        <v>2152</v>
      </c>
      <c r="G2225" s="369" t="s">
        <v>2152</v>
      </c>
      <c r="H2225" s="112" t="s">
        <v>1779</v>
      </c>
      <c r="I2225" s="367" t="s">
        <v>2167</v>
      </c>
    </row>
    <row r="2226" spans="1:9" x14ac:dyDescent="0.3">
      <c r="A2226" s="113"/>
      <c r="B2226" s="288"/>
      <c r="C2226" s="338"/>
      <c r="D2226" s="338"/>
      <c r="E2226" s="265"/>
      <c r="F2226" s="112" t="s">
        <v>19</v>
      </c>
      <c r="G2226" s="18" t="s">
        <v>10</v>
      </c>
      <c r="H2226" s="112" t="s">
        <v>1783</v>
      </c>
      <c r="I2226" s="367" t="s">
        <v>2168</v>
      </c>
    </row>
    <row r="2227" spans="1:9" x14ac:dyDescent="0.3">
      <c r="A2227" s="113"/>
      <c r="B2227" s="288"/>
      <c r="C2227" s="338"/>
      <c r="D2227" s="338"/>
      <c r="E2227" s="265"/>
      <c r="F2227" s="368" t="str">
        <f>+D2225</f>
        <v>2,450.00 บาท</v>
      </c>
      <c r="G2227" s="368" t="str">
        <f>+F2227</f>
        <v>2,450.00 บาท</v>
      </c>
      <c r="H2227" s="112" t="s">
        <v>1063</v>
      </c>
      <c r="I2227" s="278"/>
    </row>
    <row r="2228" spans="1:9" x14ac:dyDescent="0.3">
      <c r="A2228" s="286">
        <v>54</v>
      </c>
      <c r="B2228" s="291" t="s">
        <v>2169</v>
      </c>
      <c r="C2228" s="339" t="s">
        <v>320</v>
      </c>
      <c r="D2228" s="339" t="s">
        <v>320</v>
      </c>
      <c r="E2228" s="264" t="s">
        <v>17</v>
      </c>
      <c r="F2228" s="111" t="s">
        <v>2170</v>
      </c>
      <c r="G2228" s="111" t="s">
        <v>2170</v>
      </c>
      <c r="H2228" s="109" t="s">
        <v>1779</v>
      </c>
      <c r="I2228" s="366" t="s">
        <v>2171</v>
      </c>
    </row>
    <row r="2229" spans="1:9" x14ac:dyDescent="0.3">
      <c r="A2229" s="113"/>
      <c r="B2229" s="288"/>
      <c r="C2229" s="338"/>
      <c r="D2229" s="338"/>
      <c r="E2229" s="265"/>
      <c r="F2229" s="112" t="s">
        <v>19</v>
      </c>
      <c r="G2229" s="18" t="s">
        <v>10</v>
      </c>
      <c r="H2229" s="112" t="s">
        <v>1783</v>
      </c>
      <c r="I2229" s="367" t="s">
        <v>2172</v>
      </c>
    </row>
    <row r="2230" spans="1:9" x14ac:dyDescent="0.3">
      <c r="A2230" s="289"/>
      <c r="B2230" s="292"/>
      <c r="C2230" s="337"/>
      <c r="D2230" s="337"/>
      <c r="E2230" s="290"/>
      <c r="F2230" s="115" t="str">
        <f>+D2228</f>
        <v>500.00 บาท</v>
      </c>
      <c r="G2230" s="115" t="str">
        <f>+F2230</f>
        <v>500.00 บาท</v>
      </c>
      <c r="H2230" s="114" t="s">
        <v>1063</v>
      </c>
      <c r="I2230" s="285"/>
    </row>
    <row r="2231" spans="1:9" x14ac:dyDescent="0.3">
      <c r="A2231" s="113">
        <v>55</v>
      </c>
      <c r="B2231" s="288" t="s">
        <v>2173</v>
      </c>
      <c r="C2231" s="338" t="s">
        <v>2254</v>
      </c>
      <c r="D2231" s="338" t="s">
        <v>2254</v>
      </c>
      <c r="E2231" s="265" t="s">
        <v>17</v>
      </c>
      <c r="F2231" s="369" t="s">
        <v>2174</v>
      </c>
      <c r="G2231" s="369" t="s">
        <v>2174</v>
      </c>
      <c r="H2231" s="112" t="s">
        <v>1779</v>
      </c>
      <c r="I2231" s="367" t="s">
        <v>2175</v>
      </c>
    </row>
    <row r="2232" spans="1:9" x14ac:dyDescent="0.3">
      <c r="A2232" s="113"/>
      <c r="B2232" s="288"/>
      <c r="C2232" s="338"/>
      <c r="D2232" s="338"/>
      <c r="E2232" s="265"/>
      <c r="F2232" s="112" t="s">
        <v>19</v>
      </c>
      <c r="G2232" s="18" t="s">
        <v>10</v>
      </c>
      <c r="H2232" s="112" t="s">
        <v>1783</v>
      </c>
      <c r="I2232" s="367" t="s">
        <v>2176</v>
      </c>
    </row>
    <row r="2233" spans="1:9" x14ac:dyDescent="0.3">
      <c r="A2233" s="113"/>
      <c r="B2233" s="288"/>
      <c r="C2233" s="338"/>
      <c r="D2233" s="338"/>
      <c r="E2233" s="265"/>
      <c r="F2233" s="368" t="str">
        <f>+D2231</f>
        <v>575.00 บาท</v>
      </c>
      <c r="G2233" s="368" t="str">
        <f>+F2233</f>
        <v>575.00 บาท</v>
      </c>
      <c r="H2233" s="112" t="s">
        <v>1063</v>
      </c>
      <c r="I2233" s="278"/>
    </row>
    <row r="2234" spans="1:9" x14ac:dyDescent="0.3">
      <c r="A2234" s="286">
        <v>56</v>
      </c>
      <c r="B2234" s="291" t="s">
        <v>2173</v>
      </c>
      <c r="C2234" s="339" t="s">
        <v>641</v>
      </c>
      <c r="D2234" s="339" t="s">
        <v>641</v>
      </c>
      <c r="E2234" s="264" t="s">
        <v>17</v>
      </c>
      <c r="F2234" s="111" t="s">
        <v>2177</v>
      </c>
      <c r="G2234" s="111" t="s">
        <v>2177</v>
      </c>
      <c r="H2234" s="109" t="s">
        <v>1779</v>
      </c>
      <c r="I2234" s="366" t="s">
        <v>2178</v>
      </c>
    </row>
    <row r="2235" spans="1:9" x14ac:dyDescent="0.3">
      <c r="A2235" s="113"/>
      <c r="B2235" s="288"/>
      <c r="C2235" s="338"/>
      <c r="D2235" s="338"/>
      <c r="E2235" s="265"/>
      <c r="F2235" s="112" t="s">
        <v>19</v>
      </c>
      <c r="G2235" s="18" t="s">
        <v>10</v>
      </c>
      <c r="H2235" s="112" t="s">
        <v>1783</v>
      </c>
      <c r="I2235" s="367" t="s">
        <v>2179</v>
      </c>
    </row>
    <row r="2236" spans="1:9" x14ac:dyDescent="0.3">
      <c r="A2236" s="289"/>
      <c r="B2236" s="292"/>
      <c r="C2236" s="337"/>
      <c r="D2236" s="337"/>
      <c r="E2236" s="290"/>
      <c r="F2236" s="115" t="str">
        <f>+D2234</f>
        <v>320.00 บาท</v>
      </c>
      <c r="G2236" s="115" t="str">
        <f>+F2236</f>
        <v>320.00 บาท</v>
      </c>
      <c r="H2236" s="114" t="s">
        <v>1063</v>
      </c>
      <c r="I2236" s="285"/>
    </row>
    <row r="2237" spans="1:9" x14ac:dyDescent="0.3">
      <c r="A2237" s="113">
        <v>57</v>
      </c>
      <c r="B2237" s="288" t="s">
        <v>1316</v>
      </c>
      <c r="C2237" s="338" t="s">
        <v>1045</v>
      </c>
      <c r="D2237" s="338" t="s">
        <v>1045</v>
      </c>
      <c r="E2237" s="265" t="s">
        <v>17</v>
      </c>
      <c r="F2237" s="369" t="s">
        <v>2180</v>
      </c>
      <c r="G2237" s="369" t="s">
        <v>2180</v>
      </c>
      <c r="H2237" s="112" t="s">
        <v>1779</v>
      </c>
      <c r="I2237" s="367" t="s">
        <v>2181</v>
      </c>
    </row>
    <row r="2238" spans="1:9" x14ac:dyDescent="0.3">
      <c r="A2238" s="113"/>
      <c r="B2238" s="288"/>
      <c r="C2238" s="338"/>
      <c r="D2238" s="338"/>
      <c r="E2238" s="265"/>
      <c r="F2238" s="112" t="s">
        <v>19</v>
      </c>
      <c r="G2238" s="18" t="s">
        <v>10</v>
      </c>
      <c r="H2238" s="112" t="s">
        <v>1783</v>
      </c>
      <c r="I2238" s="367" t="s">
        <v>2182</v>
      </c>
    </row>
    <row r="2239" spans="1:9" x14ac:dyDescent="0.3">
      <c r="A2239" s="113"/>
      <c r="B2239" s="288"/>
      <c r="C2239" s="338"/>
      <c r="D2239" s="338"/>
      <c r="E2239" s="265"/>
      <c r="F2239" s="368" t="str">
        <f>+D2237</f>
        <v>100.00 บาท</v>
      </c>
      <c r="G2239" s="368" t="str">
        <f>+F2239</f>
        <v>100.00 บาท</v>
      </c>
      <c r="H2239" s="112" t="s">
        <v>1063</v>
      </c>
      <c r="I2239" s="278"/>
    </row>
    <row r="2240" spans="1:9" x14ac:dyDescent="0.3">
      <c r="A2240" s="286">
        <v>58</v>
      </c>
      <c r="B2240" s="291" t="s">
        <v>16</v>
      </c>
      <c r="C2240" s="339" t="s">
        <v>2255</v>
      </c>
      <c r="D2240" s="339" t="s">
        <v>2255</v>
      </c>
      <c r="E2240" s="264" t="s">
        <v>17</v>
      </c>
      <c r="F2240" s="111" t="s">
        <v>2174</v>
      </c>
      <c r="G2240" s="111" t="s">
        <v>2174</v>
      </c>
      <c r="H2240" s="109" t="s">
        <v>1779</v>
      </c>
      <c r="I2240" s="366" t="s">
        <v>2183</v>
      </c>
    </row>
    <row r="2241" spans="1:10" x14ac:dyDescent="0.3">
      <c r="A2241" s="113"/>
      <c r="B2241" s="288"/>
      <c r="C2241" s="338"/>
      <c r="D2241" s="338"/>
      <c r="E2241" s="265"/>
      <c r="F2241" s="112" t="s">
        <v>19</v>
      </c>
      <c r="G2241" s="18" t="s">
        <v>10</v>
      </c>
      <c r="H2241" s="112" t="s">
        <v>1783</v>
      </c>
      <c r="I2241" s="367" t="s">
        <v>2184</v>
      </c>
      <c r="J2241" s="114"/>
    </row>
    <row r="2242" spans="1:10" x14ac:dyDescent="0.3">
      <c r="A2242" s="289"/>
      <c r="B2242" s="292"/>
      <c r="C2242" s="337"/>
      <c r="D2242" s="337"/>
      <c r="E2242" s="290"/>
      <c r="F2242" s="115" t="str">
        <f>+D2240</f>
        <v>865.00 บาท</v>
      </c>
      <c r="G2242" s="115" t="str">
        <f>+F2242</f>
        <v>865.00 บาท</v>
      </c>
      <c r="H2242" s="114" t="s">
        <v>1063</v>
      </c>
      <c r="I2242" s="285"/>
    </row>
    <row r="2243" spans="1:10" x14ac:dyDescent="0.3">
      <c r="A2243" s="113">
        <v>59</v>
      </c>
      <c r="B2243" s="291" t="s">
        <v>16</v>
      </c>
      <c r="C2243" s="338" t="s">
        <v>1483</v>
      </c>
      <c r="D2243" s="338" t="s">
        <v>1483</v>
      </c>
      <c r="E2243" s="265" t="s">
        <v>17</v>
      </c>
      <c r="F2243" s="369" t="s">
        <v>2185</v>
      </c>
      <c r="G2243" s="369" t="s">
        <v>2185</v>
      </c>
      <c r="H2243" s="112" t="s">
        <v>1779</v>
      </c>
      <c r="I2243" s="367" t="s">
        <v>2186</v>
      </c>
    </row>
    <row r="2244" spans="1:10" x14ac:dyDescent="0.3">
      <c r="A2244" s="113"/>
      <c r="B2244" s="288"/>
      <c r="C2244" s="338"/>
      <c r="D2244" s="338"/>
      <c r="E2244" s="265"/>
      <c r="F2244" s="112" t="s">
        <v>19</v>
      </c>
      <c r="G2244" s="18" t="s">
        <v>10</v>
      </c>
      <c r="H2244" s="112" t="s">
        <v>1783</v>
      </c>
      <c r="I2244" s="367" t="s">
        <v>2187</v>
      </c>
    </row>
    <row r="2245" spans="1:10" x14ac:dyDescent="0.3">
      <c r="A2245" s="113"/>
      <c r="B2245" s="292"/>
      <c r="C2245" s="338"/>
      <c r="D2245" s="338"/>
      <c r="E2245" s="265"/>
      <c r="F2245" s="368" t="str">
        <f>+D2243</f>
        <v>230.00 บาท</v>
      </c>
      <c r="G2245" s="368" t="str">
        <f>+F2245</f>
        <v>230.00 บาท</v>
      </c>
      <c r="H2245" s="112" t="s">
        <v>1063</v>
      </c>
      <c r="I2245" s="278"/>
    </row>
    <row r="2246" spans="1:10" s="293" customFormat="1" ht="20.100000000000001" customHeight="1" x14ac:dyDescent="0.55000000000000004">
      <c r="A2246" s="286">
        <v>60</v>
      </c>
      <c r="B2246" s="291" t="s">
        <v>16</v>
      </c>
      <c r="C2246" s="339" t="s">
        <v>2256</v>
      </c>
      <c r="D2246" s="339" t="s">
        <v>2256</v>
      </c>
      <c r="E2246" s="264" t="s">
        <v>17</v>
      </c>
      <c r="F2246" s="111" t="s">
        <v>2188</v>
      </c>
      <c r="G2246" s="111" t="s">
        <v>2188</v>
      </c>
      <c r="H2246" s="109" t="s">
        <v>1779</v>
      </c>
      <c r="I2246" s="370" t="s">
        <v>2189</v>
      </c>
    </row>
    <row r="2247" spans="1:10" s="293" customFormat="1" ht="20.100000000000001" customHeight="1" x14ac:dyDescent="0.55000000000000004">
      <c r="A2247" s="113"/>
      <c r="B2247" s="288"/>
      <c r="C2247" s="338"/>
      <c r="D2247" s="338"/>
      <c r="E2247" s="265"/>
      <c r="F2247" s="112" t="s">
        <v>19</v>
      </c>
      <c r="G2247" s="18" t="s">
        <v>10</v>
      </c>
      <c r="H2247" s="112" t="s">
        <v>1783</v>
      </c>
      <c r="I2247" s="367" t="s">
        <v>2190</v>
      </c>
    </row>
    <row r="2248" spans="1:10" s="293" customFormat="1" ht="20.100000000000001" customHeight="1" x14ac:dyDescent="0.55000000000000004">
      <c r="A2248" s="289"/>
      <c r="B2248" s="292"/>
      <c r="C2248" s="337"/>
      <c r="D2248" s="337"/>
      <c r="E2248" s="290"/>
      <c r="F2248" s="115" t="str">
        <f>+D2246</f>
        <v>633.00 บาท</v>
      </c>
      <c r="G2248" s="115" t="str">
        <f>+F2248</f>
        <v>633.00 บาท</v>
      </c>
      <c r="H2248" s="114" t="s">
        <v>1063</v>
      </c>
      <c r="I2248" s="285"/>
    </row>
    <row r="2249" spans="1:10" ht="20.100000000000001" customHeight="1" x14ac:dyDescent="0.3">
      <c r="A2249" s="113">
        <v>61</v>
      </c>
      <c r="B2249" s="291" t="s">
        <v>16</v>
      </c>
      <c r="C2249" s="338" t="s">
        <v>2257</v>
      </c>
      <c r="D2249" s="338" t="s">
        <v>2257</v>
      </c>
      <c r="E2249" s="265" t="s">
        <v>17</v>
      </c>
      <c r="F2249" s="369" t="s">
        <v>2174</v>
      </c>
      <c r="G2249" s="369" t="s">
        <v>2174</v>
      </c>
      <c r="H2249" s="112" t="s">
        <v>1779</v>
      </c>
      <c r="I2249" s="367" t="s">
        <v>2191</v>
      </c>
    </row>
    <row r="2250" spans="1:10" x14ac:dyDescent="0.3">
      <c r="A2250" s="113"/>
      <c r="B2250" s="288"/>
      <c r="C2250" s="338"/>
      <c r="D2250" s="338"/>
      <c r="E2250" s="265"/>
      <c r="F2250" s="112" t="s">
        <v>19</v>
      </c>
      <c r="G2250" s="18" t="s">
        <v>10</v>
      </c>
      <c r="H2250" s="112" t="s">
        <v>1783</v>
      </c>
      <c r="I2250" s="367" t="s">
        <v>2192</v>
      </c>
    </row>
    <row r="2251" spans="1:10" x14ac:dyDescent="0.3">
      <c r="A2251" s="113"/>
      <c r="B2251" s="292"/>
      <c r="C2251" s="338"/>
      <c r="D2251" s="338"/>
      <c r="E2251" s="265"/>
      <c r="F2251" s="368" t="str">
        <f>+D2249</f>
        <v>321.00 บาท</v>
      </c>
      <c r="G2251" s="368" t="str">
        <f>+F2251</f>
        <v>321.00 บาท</v>
      </c>
      <c r="H2251" s="112" t="s">
        <v>1063</v>
      </c>
      <c r="I2251" s="278"/>
    </row>
    <row r="2252" spans="1:10" x14ac:dyDescent="0.3">
      <c r="A2252" s="286">
        <v>62</v>
      </c>
      <c r="B2252" s="291" t="s">
        <v>16</v>
      </c>
      <c r="C2252" s="339" t="s">
        <v>2258</v>
      </c>
      <c r="D2252" s="339" t="s">
        <v>2258</v>
      </c>
      <c r="E2252" s="264" t="s">
        <v>17</v>
      </c>
      <c r="F2252" s="111" t="s">
        <v>2193</v>
      </c>
      <c r="G2252" s="111" t="s">
        <v>2193</v>
      </c>
      <c r="H2252" s="109" t="s">
        <v>1779</v>
      </c>
      <c r="I2252" s="366" t="s">
        <v>2194</v>
      </c>
    </row>
    <row r="2253" spans="1:10" x14ac:dyDescent="0.3">
      <c r="A2253" s="113"/>
      <c r="B2253" s="288"/>
      <c r="C2253" s="338"/>
      <c r="D2253" s="338"/>
      <c r="E2253" s="265"/>
      <c r="F2253" s="112" t="s">
        <v>19</v>
      </c>
      <c r="G2253" s="18" t="s">
        <v>10</v>
      </c>
      <c r="H2253" s="112" t="s">
        <v>1783</v>
      </c>
      <c r="I2253" s="367" t="s">
        <v>2195</v>
      </c>
    </row>
    <row r="2254" spans="1:10" x14ac:dyDescent="0.3">
      <c r="A2254" s="289"/>
      <c r="B2254" s="292"/>
      <c r="C2254" s="337"/>
      <c r="D2254" s="337"/>
      <c r="E2254" s="290"/>
      <c r="F2254" s="115" t="str">
        <f>+D2252</f>
        <v>3,055.00 บาท</v>
      </c>
      <c r="G2254" s="115" t="str">
        <f>+F2254</f>
        <v>3,055.00 บาท</v>
      </c>
      <c r="H2254" s="114" t="s">
        <v>1063</v>
      </c>
      <c r="I2254" s="285"/>
    </row>
    <row r="2255" spans="1:10" x14ac:dyDescent="0.3">
      <c r="A2255" s="113">
        <v>63</v>
      </c>
      <c r="B2255" s="291" t="s">
        <v>16</v>
      </c>
      <c r="C2255" s="338" t="s">
        <v>2244</v>
      </c>
      <c r="D2255" s="338" t="s">
        <v>2244</v>
      </c>
      <c r="E2255" s="265" t="s">
        <v>17</v>
      </c>
      <c r="F2255" s="369" t="s">
        <v>2174</v>
      </c>
      <c r="G2255" s="369" t="s">
        <v>2174</v>
      </c>
      <c r="H2255" s="112" t="s">
        <v>1779</v>
      </c>
      <c r="I2255" s="367" t="s">
        <v>2196</v>
      </c>
    </row>
    <row r="2256" spans="1:10" x14ac:dyDescent="0.3">
      <c r="A2256" s="113"/>
      <c r="B2256" s="288"/>
      <c r="C2256" s="338"/>
      <c r="D2256" s="338"/>
      <c r="E2256" s="265"/>
      <c r="F2256" s="112" t="s">
        <v>19</v>
      </c>
      <c r="G2256" s="18" t="s">
        <v>10</v>
      </c>
      <c r="H2256" s="112" t="s">
        <v>1783</v>
      </c>
      <c r="I2256" s="367" t="s">
        <v>2197</v>
      </c>
    </row>
    <row r="2257" spans="1:9" x14ac:dyDescent="0.3">
      <c r="A2257" s="113"/>
      <c r="B2257" s="292"/>
      <c r="C2257" s="338"/>
      <c r="D2257" s="338"/>
      <c r="E2257" s="265"/>
      <c r="F2257" s="368" t="str">
        <f>+D2255</f>
        <v>160.00 บาท</v>
      </c>
      <c r="G2257" s="368" t="str">
        <f>+F2257</f>
        <v>160.00 บาท</v>
      </c>
      <c r="H2257" s="112" t="s">
        <v>1063</v>
      </c>
      <c r="I2257" s="278"/>
    </row>
    <row r="2258" spans="1:9" x14ac:dyDescent="0.3">
      <c r="A2258" s="286">
        <v>64</v>
      </c>
      <c r="B2258" s="291" t="s">
        <v>16</v>
      </c>
      <c r="C2258" s="339" t="s">
        <v>2259</v>
      </c>
      <c r="D2258" s="339" t="s">
        <v>2259</v>
      </c>
      <c r="E2258" s="264" t="s">
        <v>17</v>
      </c>
      <c r="F2258" s="111" t="s">
        <v>2198</v>
      </c>
      <c r="G2258" s="111" t="s">
        <v>2198</v>
      </c>
      <c r="H2258" s="109" t="s">
        <v>1779</v>
      </c>
      <c r="I2258" s="366" t="s">
        <v>2199</v>
      </c>
    </row>
    <row r="2259" spans="1:9" x14ac:dyDescent="0.3">
      <c r="A2259" s="113"/>
      <c r="B2259" s="288"/>
      <c r="C2259" s="338"/>
      <c r="D2259" s="338"/>
      <c r="E2259" s="265"/>
      <c r="F2259" s="112" t="s">
        <v>19</v>
      </c>
      <c r="G2259" s="18" t="s">
        <v>10</v>
      </c>
      <c r="H2259" s="112" t="s">
        <v>1783</v>
      </c>
      <c r="I2259" s="367" t="s">
        <v>2200</v>
      </c>
    </row>
    <row r="2260" spans="1:9" x14ac:dyDescent="0.3">
      <c r="A2260" s="289"/>
      <c r="B2260" s="292"/>
      <c r="C2260" s="337"/>
      <c r="D2260" s="337"/>
      <c r="E2260" s="290"/>
      <c r="F2260" s="115" t="str">
        <f>+D2258</f>
        <v>8,000.00 บาท</v>
      </c>
      <c r="G2260" s="115" t="str">
        <f>+F2260</f>
        <v>8,000.00 บาท</v>
      </c>
      <c r="H2260" s="114" t="s">
        <v>1063</v>
      </c>
      <c r="I2260" s="285"/>
    </row>
    <row r="2261" spans="1:9" x14ac:dyDescent="0.3">
      <c r="A2261" s="113">
        <v>65</v>
      </c>
      <c r="B2261" s="291" t="s">
        <v>16</v>
      </c>
      <c r="C2261" s="338" t="s">
        <v>2260</v>
      </c>
      <c r="D2261" s="338" t="s">
        <v>2260</v>
      </c>
      <c r="E2261" s="265" t="s">
        <v>17</v>
      </c>
      <c r="F2261" s="369" t="s">
        <v>2193</v>
      </c>
      <c r="G2261" s="369" t="s">
        <v>2193</v>
      </c>
      <c r="H2261" s="112" t="s">
        <v>1779</v>
      </c>
      <c r="I2261" s="367" t="s">
        <v>2201</v>
      </c>
    </row>
    <row r="2262" spans="1:9" x14ac:dyDescent="0.3">
      <c r="A2262" s="113"/>
      <c r="B2262" s="288"/>
      <c r="C2262" s="338"/>
      <c r="D2262" s="338"/>
      <c r="E2262" s="265"/>
      <c r="F2262" s="112" t="s">
        <v>19</v>
      </c>
      <c r="G2262" s="18" t="s">
        <v>10</v>
      </c>
      <c r="H2262" s="112" t="s">
        <v>1783</v>
      </c>
      <c r="I2262" s="367" t="s">
        <v>2145</v>
      </c>
    </row>
    <row r="2263" spans="1:9" x14ac:dyDescent="0.3">
      <c r="A2263" s="113"/>
      <c r="B2263" s="292"/>
      <c r="C2263" s="338"/>
      <c r="D2263" s="338"/>
      <c r="E2263" s="265"/>
      <c r="F2263" s="368" t="str">
        <f>+D2261</f>
        <v>683.00 บาท</v>
      </c>
      <c r="G2263" s="368" t="str">
        <f>+F2263</f>
        <v>683.00 บาท</v>
      </c>
      <c r="H2263" s="112" t="s">
        <v>1063</v>
      </c>
      <c r="I2263" s="278"/>
    </row>
    <row r="2264" spans="1:9" x14ac:dyDescent="0.3">
      <c r="A2264" s="286">
        <v>66</v>
      </c>
      <c r="B2264" s="291" t="s">
        <v>16</v>
      </c>
      <c r="C2264" s="339" t="s">
        <v>1660</v>
      </c>
      <c r="D2264" s="339" t="s">
        <v>1660</v>
      </c>
      <c r="E2264" s="264" t="s">
        <v>17</v>
      </c>
      <c r="F2264" s="111" t="s">
        <v>2185</v>
      </c>
      <c r="G2264" s="111" t="s">
        <v>2185</v>
      </c>
      <c r="H2264" s="109" t="s">
        <v>1779</v>
      </c>
      <c r="I2264" s="366" t="s">
        <v>2202</v>
      </c>
    </row>
    <row r="2265" spans="1:9" x14ac:dyDescent="0.3">
      <c r="A2265" s="113"/>
      <c r="B2265" s="288"/>
      <c r="C2265" s="338"/>
      <c r="D2265" s="338"/>
      <c r="E2265" s="265"/>
      <c r="F2265" s="112" t="s">
        <v>19</v>
      </c>
      <c r="G2265" s="18" t="s">
        <v>10</v>
      </c>
      <c r="H2265" s="112" t="s">
        <v>1783</v>
      </c>
      <c r="I2265" s="367" t="s">
        <v>2074</v>
      </c>
    </row>
    <row r="2266" spans="1:9" x14ac:dyDescent="0.3">
      <c r="A2266" s="289"/>
      <c r="B2266" s="292"/>
      <c r="C2266" s="337"/>
      <c r="D2266" s="337"/>
      <c r="E2266" s="290"/>
      <c r="F2266" s="115" t="str">
        <f>+D2264</f>
        <v>680.00 บาท</v>
      </c>
      <c r="G2266" s="115" t="str">
        <f>+F2266</f>
        <v>680.00 บาท</v>
      </c>
      <c r="H2266" s="114" t="s">
        <v>1063</v>
      </c>
      <c r="I2266" s="285"/>
    </row>
    <row r="2267" spans="1:9" x14ac:dyDescent="0.3">
      <c r="A2267" s="113">
        <v>67</v>
      </c>
      <c r="B2267" s="291" t="s">
        <v>16</v>
      </c>
      <c r="C2267" s="338" t="s">
        <v>2261</v>
      </c>
      <c r="D2267" s="338" t="s">
        <v>2261</v>
      </c>
      <c r="E2267" s="265" t="s">
        <v>17</v>
      </c>
      <c r="F2267" s="369" t="s">
        <v>2174</v>
      </c>
      <c r="G2267" s="369" t="s">
        <v>2174</v>
      </c>
      <c r="H2267" s="112" t="s">
        <v>1779</v>
      </c>
      <c r="I2267" s="367" t="s">
        <v>2203</v>
      </c>
    </row>
    <row r="2268" spans="1:9" x14ac:dyDescent="0.3">
      <c r="A2268" s="113"/>
      <c r="B2268" s="288"/>
      <c r="C2268" s="338"/>
      <c r="D2268" s="338"/>
      <c r="E2268" s="265"/>
      <c r="F2268" s="112" t="s">
        <v>19</v>
      </c>
      <c r="G2268" s="18" t="s">
        <v>10</v>
      </c>
      <c r="H2268" s="112" t="s">
        <v>1783</v>
      </c>
      <c r="I2268" s="367" t="s">
        <v>2154</v>
      </c>
    </row>
    <row r="2269" spans="1:9" x14ac:dyDescent="0.3">
      <c r="A2269" s="113"/>
      <c r="B2269" s="292"/>
      <c r="C2269" s="338"/>
      <c r="D2269" s="338"/>
      <c r="E2269" s="265"/>
      <c r="F2269" s="368" t="str">
        <f>+D2267</f>
        <v>155.00 บาท</v>
      </c>
      <c r="G2269" s="368" t="str">
        <f>+F2269</f>
        <v>155.00 บาท</v>
      </c>
      <c r="H2269" s="112" t="s">
        <v>1063</v>
      </c>
      <c r="I2269" s="278"/>
    </row>
    <row r="2270" spans="1:9" x14ac:dyDescent="0.3">
      <c r="A2270" s="286">
        <v>68</v>
      </c>
      <c r="B2270" s="291" t="s">
        <v>16</v>
      </c>
      <c r="C2270" s="339" t="s">
        <v>80</v>
      </c>
      <c r="D2270" s="339" t="s">
        <v>80</v>
      </c>
      <c r="E2270" s="264" t="s">
        <v>17</v>
      </c>
      <c r="F2270" s="111" t="s">
        <v>2204</v>
      </c>
      <c r="G2270" s="111" t="s">
        <v>2204</v>
      </c>
      <c r="H2270" s="109" t="s">
        <v>1779</v>
      </c>
      <c r="I2270" s="366" t="s">
        <v>2205</v>
      </c>
    </row>
    <row r="2271" spans="1:9" x14ac:dyDescent="0.3">
      <c r="A2271" s="113"/>
      <c r="B2271" s="288"/>
      <c r="C2271" s="338"/>
      <c r="D2271" s="338"/>
      <c r="E2271" s="265"/>
      <c r="F2271" s="112" t="s">
        <v>19</v>
      </c>
      <c r="G2271" s="18" t="s">
        <v>10</v>
      </c>
      <c r="H2271" s="112" t="s">
        <v>1783</v>
      </c>
      <c r="I2271" s="367" t="s">
        <v>2093</v>
      </c>
    </row>
    <row r="2272" spans="1:9" x14ac:dyDescent="0.3">
      <c r="A2272" s="289"/>
      <c r="B2272" s="292"/>
      <c r="C2272" s="337"/>
      <c r="D2272" s="337"/>
      <c r="E2272" s="290"/>
      <c r="F2272" s="115" t="str">
        <f>+D2270</f>
        <v>300.00 บาท</v>
      </c>
      <c r="G2272" s="115" t="str">
        <f>+F2272</f>
        <v>300.00 บาท</v>
      </c>
      <c r="H2272" s="114" t="s">
        <v>1063</v>
      </c>
      <c r="I2272" s="285"/>
    </row>
    <row r="2273" spans="1:9" x14ac:dyDescent="0.3">
      <c r="A2273" s="113">
        <v>69</v>
      </c>
      <c r="B2273" s="291" t="s">
        <v>16</v>
      </c>
      <c r="C2273" s="338" t="s">
        <v>328</v>
      </c>
      <c r="D2273" s="338" t="s">
        <v>328</v>
      </c>
      <c r="E2273" s="265" t="s">
        <v>17</v>
      </c>
      <c r="F2273" s="369" t="s">
        <v>2110</v>
      </c>
      <c r="G2273" s="369" t="s">
        <v>2110</v>
      </c>
      <c r="H2273" s="112" t="s">
        <v>1779</v>
      </c>
      <c r="I2273" s="367" t="s">
        <v>2206</v>
      </c>
    </row>
    <row r="2274" spans="1:9" x14ac:dyDescent="0.3">
      <c r="A2274" s="113"/>
      <c r="B2274" s="288"/>
      <c r="C2274" s="338"/>
      <c r="D2274" s="338"/>
      <c r="E2274" s="265"/>
      <c r="F2274" s="112" t="s">
        <v>19</v>
      </c>
      <c r="G2274" s="18" t="s">
        <v>10</v>
      </c>
      <c r="H2274" s="112" t="s">
        <v>1783</v>
      </c>
      <c r="I2274" s="367" t="s">
        <v>2207</v>
      </c>
    </row>
    <row r="2275" spans="1:9" x14ac:dyDescent="0.3">
      <c r="A2275" s="113"/>
      <c r="B2275" s="292"/>
      <c r="C2275" s="338"/>
      <c r="D2275" s="338"/>
      <c r="E2275" s="265"/>
      <c r="F2275" s="368" t="str">
        <f>+D2273</f>
        <v>5,920.00 บาท</v>
      </c>
      <c r="G2275" s="368" t="str">
        <f>+F2275</f>
        <v>5,920.00 บาท</v>
      </c>
      <c r="H2275" s="112" t="s">
        <v>1063</v>
      </c>
      <c r="I2275" s="278"/>
    </row>
    <row r="2276" spans="1:9" x14ac:dyDescent="0.3">
      <c r="A2276" s="286">
        <v>70</v>
      </c>
      <c r="B2276" s="291" t="s">
        <v>16</v>
      </c>
      <c r="C2276" s="339" t="s">
        <v>293</v>
      </c>
      <c r="D2276" s="339" t="s">
        <v>293</v>
      </c>
      <c r="E2276" s="264" t="s">
        <v>17</v>
      </c>
      <c r="F2276" s="111" t="s">
        <v>2208</v>
      </c>
      <c r="G2276" s="111" t="s">
        <v>2208</v>
      </c>
      <c r="H2276" s="109" t="s">
        <v>1779</v>
      </c>
      <c r="I2276" s="366" t="s">
        <v>2209</v>
      </c>
    </row>
    <row r="2277" spans="1:9" x14ac:dyDescent="0.3">
      <c r="A2277" s="113"/>
      <c r="B2277" s="288"/>
      <c r="C2277" s="338"/>
      <c r="D2277" s="338"/>
      <c r="E2277" s="265"/>
      <c r="F2277" s="112" t="s">
        <v>19</v>
      </c>
      <c r="G2277" s="18" t="s">
        <v>10</v>
      </c>
      <c r="H2277" s="112" t="s">
        <v>1783</v>
      </c>
      <c r="I2277" s="367" t="s">
        <v>2210</v>
      </c>
    </row>
    <row r="2278" spans="1:9" x14ac:dyDescent="0.3">
      <c r="A2278" s="289"/>
      <c r="B2278" s="292"/>
      <c r="C2278" s="337"/>
      <c r="D2278" s="337"/>
      <c r="E2278" s="290"/>
      <c r="F2278" s="115" t="str">
        <f>+D2276</f>
        <v>2,000.00 บาท</v>
      </c>
      <c r="G2278" s="115" t="str">
        <f>+F2278</f>
        <v>2,000.00 บาท</v>
      </c>
      <c r="H2278" s="114" t="s">
        <v>1063</v>
      </c>
      <c r="I2278" s="285"/>
    </row>
    <row r="2279" spans="1:9" x14ac:dyDescent="0.3">
      <c r="A2279" s="113">
        <v>71</v>
      </c>
      <c r="B2279" s="291" t="s">
        <v>2211</v>
      </c>
      <c r="C2279" s="338" t="s">
        <v>1040</v>
      </c>
      <c r="D2279" s="338" t="s">
        <v>1040</v>
      </c>
      <c r="E2279" s="265" t="s">
        <v>17</v>
      </c>
      <c r="F2279" s="369" t="s">
        <v>2212</v>
      </c>
      <c r="G2279" s="369" t="s">
        <v>2212</v>
      </c>
      <c r="H2279" s="112" t="s">
        <v>1779</v>
      </c>
      <c r="I2279" s="367" t="s">
        <v>2213</v>
      </c>
    </row>
    <row r="2280" spans="1:9" x14ac:dyDescent="0.3">
      <c r="A2280" s="113"/>
      <c r="B2280" s="288"/>
      <c r="C2280" s="338"/>
      <c r="D2280" s="338"/>
      <c r="E2280" s="265"/>
      <c r="F2280" s="112" t="s">
        <v>19</v>
      </c>
      <c r="G2280" s="18" t="s">
        <v>10</v>
      </c>
      <c r="H2280" s="112" t="s">
        <v>1783</v>
      </c>
      <c r="I2280" s="367" t="s">
        <v>2214</v>
      </c>
    </row>
    <row r="2281" spans="1:9" x14ac:dyDescent="0.3">
      <c r="A2281" s="113"/>
      <c r="B2281" s="288"/>
      <c r="C2281" s="338"/>
      <c r="D2281" s="338"/>
      <c r="E2281" s="265"/>
      <c r="F2281" s="368" t="str">
        <f>+D2279</f>
        <v>3,000.00 บาท</v>
      </c>
      <c r="G2281" s="368" t="str">
        <f>+F2281</f>
        <v>3,000.00 บาท</v>
      </c>
      <c r="H2281" s="112" t="s">
        <v>1063</v>
      </c>
      <c r="I2281" s="278"/>
    </row>
    <row r="2282" spans="1:9" x14ac:dyDescent="0.3">
      <c r="A2282" s="286">
        <v>72</v>
      </c>
      <c r="B2282" s="291" t="s">
        <v>2211</v>
      </c>
      <c r="C2282" s="339" t="s">
        <v>1997</v>
      </c>
      <c r="D2282" s="339" t="s">
        <v>1997</v>
      </c>
      <c r="E2282" s="264" t="s">
        <v>17</v>
      </c>
      <c r="F2282" s="111" t="s">
        <v>2212</v>
      </c>
      <c r="G2282" s="111" t="s">
        <v>2212</v>
      </c>
      <c r="H2282" s="109" t="s">
        <v>1779</v>
      </c>
      <c r="I2282" s="366" t="s">
        <v>2213</v>
      </c>
    </row>
    <row r="2283" spans="1:9" x14ac:dyDescent="0.3">
      <c r="A2283" s="113"/>
      <c r="B2283" s="288"/>
      <c r="C2283" s="338"/>
      <c r="D2283" s="338"/>
      <c r="E2283" s="265"/>
      <c r="F2283" s="112" t="s">
        <v>19</v>
      </c>
      <c r="G2283" s="18" t="s">
        <v>10</v>
      </c>
      <c r="H2283" s="112" t="s">
        <v>1783</v>
      </c>
      <c r="I2283" s="367" t="s">
        <v>2087</v>
      </c>
    </row>
    <row r="2284" spans="1:9" x14ac:dyDescent="0.3">
      <c r="A2284" s="289"/>
      <c r="B2284" s="292"/>
      <c r="C2284" s="337"/>
      <c r="D2284" s="337"/>
      <c r="E2284" s="290"/>
      <c r="F2284" s="115" t="str">
        <f>+D2282</f>
        <v>950.00 บาท</v>
      </c>
      <c r="G2284" s="115" t="str">
        <f>+F2284</f>
        <v>950.00 บาท</v>
      </c>
      <c r="H2284" s="114" t="s">
        <v>1063</v>
      </c>
      <c r="I2284" s="285"/>
    </row>
    <row r="2285" spans="1:9" x14ac:dyDescent="0.3">
      <c r="A2285" s="113">
        <v>73</v>
      </c>
      <c r="B2285" s="291" t="s">
        <v>2211</v>
      </c>
      <c r="C2285" s="338" t="s">
        <v>2262</v>
      </c>
      <c r="D2285" s="338" t="s">
        <v>2262</v>
      </c>
      <c r="E2285" s="265" t="s">
        <v>17</v>
      </c>
      <c r="F2285" s="369" t="s">
        <v>2215</v>
      </c>
      <c r="G2285" s="369" t="s">
        <v>2215</v>
      </c>
      <c r="H2285" s="112" t="s">
        <v>1779</v>
      </c>
      <c r="I2285" s="367" t="s">
        <v>2213</v>
      </c>
    </row>
    <row r="2286" spans="1:9" x14ac:dyDescent="0.3">
      <c r="A2286" s="113"/>
      <c r="B2286" s="288"/>
      <c r="C2286" s="338"/>
      <c r="D2286" s="338"/>
      <c r="E2286" s="265"/>
      <c r="F2286" s="112" t="s">
        <v>19</v>
      </c>
      <c r="G2286" s="18" t="s">
        <v>10</v>
      </c>
      <c r="H2286" s="112" t="s">
        <v>1783</v>
      </c>
      <c r="I2286" s="367" t="s">
        <v>2216</v>
      </c>
    </row>
    <row r="2287" spans="1:9" x14ac:dyDescent="0.3">
      <c r="A2287" s="289"/>
      <c r="B2287" s="292"/>
      <c r="C2287" s="337"/>
      <c r="D2287" s="337"/>
      <c r="E2287" s="290"/>
      <c r="F2287" s="115" t="str">
        <f>+D2285</f>
        <v>2,880.00 บาท</v>
      </c>
      <c r="G2287" s="115" t="str">
        <f>+F2287</f>
        <v>2,880.00 บาท</v>
      </c>
      <c r="H2287" s="114" t="s">
        <v>1063</v>
      </c>
      <c r="I2287" s="285"/>
    </row>
    <row r="2288" spans="1:9" x14ac:dyDescent="0.3">
      <c r="A2288" s="462" t="s">
        <v>426</v>
      </c>
      <c r="B2288" s="462"/>
      <c r="C2288" s="462"/>
      <c r="D2288" s="462"/>
      <c r="E2288" s="462"/>
      <c r="F2288" s="462"/>
      <c r="G2288" s="462"/>
      <c r="H2288" s="462"/>
      <c r="I2288" s="462"/>
    </row>
    <row r="2289" spans="1:9" x14ac:dyDescent="0.3">
      <c r="A2289" s="462" t="s">
        <v>2263</v>
      </c>
      <c r="B2289" s="462"/>
      <c r="C2289" s="462"/>
      <c r="D2289" s="462"/>
      <c r="E2289" s="462"/>
      <c r="F2289" s="462"/>
      <c r="G2289" s="462"/>
      <c r="H2289" s="462"/>
      <c r="I2289" s="462"/>
    </row>
    <row r="2290" spans="1:9" x14ac:dyDescent="0.3">
      <c r="A2290" s="460" t="s">
        <v>2054</v>
      </c>
      <c r="B2290" s="460"/>
      <c r="C2290" s="460"/>
      <c r="D2290" s="460"/>
      <c r="E2290" s="460"/>
      <c r="F2290" s="460"/>
      <c r="G2290" s="460"/>
      <c r="H2290" s="460"/>
      <c r="I2290" s="460"/>
    </row>
    <row r="2291" spans="1:9" x14ac:dyDescent="0.3">
      <c r="A2291" s="31" t="s">
        <v>0</v>
      </c>
      <c r="B2291" s="31" t="s">
        <v>1</v>
      </c>
      <c r="C2291" s="32" t="s">
        <v>13</v>
      </c>
      <c r="D2291" s="306" t="s">
        <v>2</v>
      </c>
      <c r="E2291" s="31" t="s">
        <v>3</v>
      </c>
      <c r="F2291" s="31" t="s">
        <v>4</v>
      </c>
      <c r="G2291" s="31" t="s">
        <v>5</v>
      </c>
      <c r="H2291" s="31" t="s">
        <v>6</v>
      </c>
      <c r="I2291" s="31" t="s">
        <v>7</v>
      </c>
    </row>
    <row r="2292" spans="1:9" x14ac:dyDescent="0.3">
      <c r="A2292" s="271">
        <v>1</v>
      </c>
      <c r="B2292" s="272" t="s">
        <v>2264</v>
      </c>
      <c r="C2292" s="121" t="s">
        <v>1595</v>
      </c>
      <c r="D2292" s="124" t="s">
        <v>1595</v>
      </c>
      <c r="E2292" s="67" t="s">
        <v>17</v>
      </c>
      <c r="F2292" s="273" t="s">
        <v>2265</v>
      </c>
      <c r="G2292" s="273" t="s">
        <v>2265</v>
      </c>
      <c r="H2292" s="274" t="s">
        <v>1779</v>
      </c>
      <c r="I2292" s="127" t="s">
        <v>2266</v>
      </c>
    </row>
    <row r="2293" spans="1:9" x14ac:dyDescent="0.3">
      <c r="A2293" s="275"/>
      <c r="B2293" s="276"/>
      <c r="C2293" s="119"/>
      <c r="D2293" s="123"/>
      <c r="E2293" s="68"/>
      <c r="F2293" s="277" t="s">
        <v>19</v>
      </c>
      <c r="G2293" s="29" t="s">
        <v>10</v>
      </c>
      <c r="H2293" s="278" t="s">
        <v>1783</v>
      </c>
      <c r="I2293" s="126"/>
    </row>
    <row r="2294" spans="1:9" x14ac:dyDescent="0.3">
      <c r="A2294" s="275"/>
      <c r="B2294" s="276"/>
      <c r="C2294" s="119"/>
      <c r="D2294" s="123"/>
      <c r="E2294" s="68"/>
      <c r="F2294" s="277" t="str">
        <f>+D2292</f>
        <v>2,900.00 บาท</v>
      </c>
      <c r="G2294" s="277" t="str">
        <f>+F2294</f>
        <v>2,900.00 บาท</v>
      </c>
      <c r="H2294" s="278" t="s">
        <v>1063</v>
      </c>
      <c r="I2294" s="126" t="s">
        <v>2267</v>
      </c>
    </row>
    <row r="2295" spans="1:9" x14ac:dyDescent="0.3">
      <c r="A2295" s="271">
        <v>2</v>
      </c>
      <c r="B2295" s="272" t="s">
        <v>2268</v>
      </c>
      <c r="C2295" s="121" t="s">
        <v>1595</v>
      </c>
      <c r="D2295" s="124" t="s">
        <v>1595</v>
      </c>
      <c r="E2295" s="67" t="s">
        <v>17</v>
      </c>
      <c r="F2295" s="273" t="s">
        <v>2265</v>
      </c>
      <c r="G2295" s="273" t="s">
        <v>2265</v>
      </c>
      <c r="H2295" s="274" t="s">
        <v>1779</v>
      </c>
      <c r="I2295" s="127" t="s">
        <v>2266</v>
      </c>
    </row>
    <row r="2296" spans="1:9" x14ac:dyDescent="0.3">
      <c r="A2296" s="275"/>
      <c r="B2296" s="276"/>
      <c r="C2296" s="119"/>
      <c r="D2296" s="123"/>
      <c r="E2296" s="68"/>
      <c r="F2296" s="277" t="s">
        <v>19</v>
      </c>
      <c r="G2296" s="29" t="s">
        <v>10</v>
      </c>
      <c r="H2296" s="278" t="s">
        <v>1783</v>
      </c>
      <c r="I2296" s="126"/>
    </row>
    <row r="2297" spans="1:9" x14ac:dyDescent="0.3">
      <c r="A2297" s="279"/>
      <c r="B2297" s="281"/>
      <c r="C2297" s="118"/>
      <c r="D2297" s="122"/>
      <c r="E2297" s="280"/>
      <c r="F2297" s="284" t="str">
        <f>+D2295</f>
        <v>2,900.00 บาท</v>
      </c>
      <c r="G2297" s="284" t="str">
        <f>+F2297</f>
        <v>2,900.00 บาท</v>
      </c>
      <c r="H2297" s="278" t="s">
        <v>1063</v>
      </c>
      <c r="I2297" s="125" t="s">
        <v>2267</v>
      </c>
    </row>
    <row r="2298" spans="1:9" x14ac:dyDescent="0.3">
      <c r="A2298" s="275">
        <v>3</v>
      </c>
      <c r="B2298" s="276" t="s">
        <v>2269</v>
      </c>
      <c r="C2298" s="119" t="s">
        <v>2309</v>
      </c>
      <c r="D2298" s="123" t="s">
        <v>2309</v>
      </c>
      <c r="E2298" s="68" t="s">
        <v>17</v>
      </c>
      <c r="F2298" s="277" t="s">
        <v>2270</v>
      </c>
      <c r="G2298" s="277" t="s">
        <v>2270</v>
      </c>
      <c r="H2298" s="274" t="s">
        <v>1779</v>
      </c>
      <c r="I2298" s="126" t="s">
        <v>2271</v>
      </c>
    </row>
    <row r="2299" spans="1:9" x14ac:dyDescent="0.3">
      <c r="A2299" s="275"/>
      <c r="B2299" s="276"/>
      <c r="C2299" s="119"/>
      <c r="D2299" s="123"/>
      <c r="E2299" s="68"/>
      <c r="F2299" s="277" t="s">
        <v>19</v>
      </c>
      <c r="G2299" s="29" t="s">
        <v>10</v>
      </c>
      <c r="H2299" s="278" t="s">
        <v>1783</v>
      </c>
      <c r="I2299" s="126"/>
    </row>
    <row r="2300" spans="1:9" x14ac:dyDescent="0.3">
      <c r="A2300" s="275"/>
      <c r="B2300" s="276"/>
      <c r="C2300" s="119"/>
      <c r="D2300" s="123"/>
      <c r="E2300" s="68"/>
      <c r="F2300" s="277" t="str">
        <f>+D2298</f>
        <v>1,760.40 บาท</v>
      </c>
      <c r="G2300" s="277" t="str">
        <f>+F2300</f>
        <v>1,760.40 บาท</v>
      </c>
      <c r="H2300" s="278" t="s">
        <v>1063</v>
      </c>
      <c r="I2300" s="126" t="s">
        <v>2267</v>
      </c>
    </row>
    <row r="2301" spans="1:9" x14ac:dyDescent="0.3">
      <c r="A2301" s="271">
        <v>4</v>
      </c>
      <c r="B2301" s="272" t="s">
        <v>2272</v>
      </c>
      <c r="C2301" s="121" t="s">
        <v>2310</v>
      </c>
      <c r="D2301" s="124" t="s">
        <v>2310</v>
      </c>
      <c r="E2301" s="67" t="s">
        <v>17</v>
      </c>
      <c r="F2301" s="273" t="s">
        <v>2270</v>
      </c>
      <c r="G2301" s="273" t="s">
        <v>2270</v>
      </c>
      <c r="H2301" s="274" t="s">
        <v>1779</v>
      </c>
      <c r="I2301" s="127" t="s">
        <v>2271</v>
      </c>
    </row>
    <row r="2302" spans="1:9" x14ac:dyDescent="0.3">
      <c r="A2302" s="275"/>
      <c r="B2302" s="276"/>
      <c r="C2302" s="119"/>
      <c r="D2302" s="123"/>
      <c r="E2302" s="68"/>
      <c r="F2302" s="277" t="s">
        <v>19</v>
      </c>
      <c r="G2302" s="29" t="s">
        <v>10</v>
      </c>
      <c r="H2302" s="278" t="s">
        <v>1783</v>
      </c>
      <c r="I2302" s="126"/>
    </row>
    <row r="2303" spans="1:9" x14ac:dyDescent="0.3">
      <c r="A2303" s="279"/>
      <c r="B2303" s="281"/>
      <c r="C2303" s="118"/>
      <c r="D2303" s="122"/>
      <c r="E2303" s="280"/>
      <c r="F2303" s="284" t="str">
        <f>+D2301</f>
        <v>4,401.00 บาท</v>
      </c>
      <c r="G2303" s="284" t="str">
        <f>+F2303</f>
        <v>4,401.00 บาท</v>
      </c>
      <c r="H2303" s="278" t="s">
        <v>1063</v>
      </c>
      <c r="I2303" s="125" t="s">
        <v>2267</v>
      </c>
    </row>
    <row r="2304" spans="1:9" x14ac:dyDescent="0.3">
      <c r="A2304" s="275">
        <v>5</v>
      </c>
      <c r="B2304" s="276" t="s">
        <v>2273</v>
      </c>
      <c r="C2304" s="119" t="s">
        <v>2310</v>
      </c>
      <c r="D2304" s="123" t="s">
        <v>2310</v>
      </c>
      <c r="E2304" s="68" t="s">
        <v>17</v>
      </c>
      <c r="F2304" s="277" t="s">
        <v>2270</v>
      </c>
      <c r="G2304" s="277" t="s">
        <v>2270</v>
      </c>
      <c r="H2304" s="274" t="s">
        <v>1779</v>
      </c>
      <c r="I2304" s="126" t="s">
        <v>2274</v>
      </c>
    </row>
    <row r="2305" spans="1:9" x14ac:dyDescent="0.3">
      <c r="A2305" s="275"/>
      <c r="B2305" s="276"/>
      <c r="C2305" s="119"/>
      <c r="D2305" s="123"/>
      <c r="E2305" s="68"/>
      <c r="F2305" s="277" t="s">
        <v>19</v>
      </c>
      <c r="G2305" s="29" t="s">
        <v>10</v>
      </c>
      <c r="H2305" s="278" t="s">
        <v>1783</v>
      </c>
      <c r="I2305" s="126"/>
    </row>
    <row r="2306" spans="1:9" x14ac:dyDescent="0.3">
      <c r="A2306" s="275"/>
      <c r="B2306" s="276"/>
      <c r="C2306" s="119"/>
      <c r="D2306" s="123"/>
      <c r="E2306" s="68"/>
      <c r="F2306" s="277" t="str">
        <f>+D2304</f>
        <v>4,401.00 บาท</v>
      </c>
      <c r="G2306" s="277" t="str">
        <f>+F2306</f>
        <v>4,401.00 บาท</v>
      </c>
      <c r="H2306" s="278" t="s">
        <v>1063</v>
      </c>
      <c r="I2306" s="126" t="s">
        <v>2267</v>
      </c>
    </row>
    <row r="2307" spans="1:9" x14ac:dyDescent="0.3">
      <c r="A2307" s="271">
        <v>6</v>
      </c>
      <c r="B2307" s="272" t="s">
        <v>2275</v>
      </c>
      <c r="C2307" s="121" t="s">
        <v>2311</v>
      </c>
      <c r="D2307" s="124" t="s">
        <v>2311</v>
      </c>
      <c r="E2307" s="67" t="s">
        <v>17</v>
      </c>
      <c r="F2307" s="273" t="s">
        <v>2270</v>
      </c>
      <c r="G2307" s="273" t="s">
        <v>2270</v>
      </c>
      <c r="H2307" s="274" t="s">
        <v>1779</v>
      </c>
      <c r="I2307" s="127" t="s">
        <v>2266</v>
      </c>
    </row>
    <row r="2308" spans="1:9" x14ac:dyDescent="0.3">
      <c r="A2308" s="275"/>
      <c r="B2308" s="276"/>
      <c r="C2308" s="119"/>
      <c r="D2308" s="123"/>
      <c r="E2308" s="68"/>
      <c r="F2308" s="277" t="s">
        <v>19</v>
      </c>
      <c r="G2308" s="29" t="s">
        <v>10</v>
      </c>
      <c r="H2308" s="278" t="s">
        <v>1783</v>
      </c>
      <c r="I2308" s="126"/>
    </row>
    <row r="2309" spans="1:9" x14ac:dyDescent="0.3">
      <c r="A2309" s="279"/>
      <c r="B2309" s="281"/>
      <c r="C2309" s="118"/>
      <c r="D2309" s="122"/>
      <c r="E2309" s="280"/>
      <c r="F2309" s="284" t="str">
        <f>+D2307</f>
        <v>7,108.00 บาท</v>
      </c>
      <c r="G2309" s="284" t="str">
        <f>+F2309</f>
        <v>7,108.00 บาท</v>
      </c>
      <c r="H2309" s="278" t="s">
        <v>1063</v>
      </c>
      <c r="I2309" s="125" t="s">
        <v>2267</v>
      </c>
    </row>
    <row r="2310" spans="1:9" x14ac:dyDescent="0.3">
      <c r="A2310" s="275">
        <v>7</v>
      </c>
      <c r="B2310" s="276" t="s">
        <v>2276</v>
      </c>
      <c r="C2310" s="119" t="s">
        <v>2312</v>
      </c>
      <c r="D2310" s="123" t="s">
        <v>2312</v>
      </c>
      <c r="E2310" s="68" t="s">
        <v>17</v>
      </c>
      <c r="F2310" s="277" t="s">
        <v>2270</v>
      </c>
      <c r="G2310" s="277" t="s">
        <v>2270</v>
      </c>
      <c r="H2310" s="274" t="s">
        <v>1779</v>
      </c>
      <c r="I2310" s="126" t="s">
        <v>2277</v>
      </c>
    </row>
    <row r="2311" spans="1:9" x14ac:dyDescent="0.3">
      <c r="A2311" s="275"/>
      <c r="B2311" s="276"/>
      <c r="C2311" s="119"/>
      <c r="D2311" s="123"/>
      <c r="E2311" s="68"/>
      <c r="F2311" s="277" t="s">
        <v>19</v>
      </c>
      <c r="G2311" s="29" t="s">
        <v>10</v>
      </c>
      <c r="H2311" s="278" t="s">
        <v>1783</v>
      </c>
      <c r="I2311" s="126"/>
    </row>
    <row r="2312" spans="1:9" x14ac:dyDescent="0.3">
      <c r="A2312" s="275"/>
      <c r="B2312" s="276"/>
      <c r="C2312" s="119"/>
      <c r="D2312" s="123"/>
      <c r="E2312" s="68"/>
      <c r="F2312" s="277" t="str">
        <f>+D2310</f>
        <v>6,568.00 บาท</v>
      </c>
      <c r="G2312" s="277" t="str">
        <f>+F2312</f>
        <v>6,568.00 บาท</v>
      </c>
      <c r="H2312" s="278" t="s">
        <v>1063</v>
      </c>
      <c r="I2312" s="126" t="s">
        <v>2267</v>
      </c>
    </row>
    <row r="2313" spans="1:9" x14ac:dyDescent="0.3">
      <c r="A2313" s="271">
        <v>8</v>
      </c>
      <c r="B2313" s="272" t="s">
        <v>2278</v>
      </c>
      <c r="C2313" s="121" t="s">
        <v>2313</v>
      </c>
      <c r="D2313" s="124" t="s">
        <v>2313</v>
      </c>
      <c r="E2313" s="67" t="s">
        <v>17</v>
      </c>
      <c r="F2313" s="273" t="s">
        <v>2270</v>
      </c>
      <c r="G2313" s="273" t="s">
        <v>2270</v>
      </c>
      <c r="H2313" s="274" t="s">
        <v>1779</v>
      </c>
      <c r="I2313" s="127" t="s">
        <v>2266</v>
      </c>
    </row>
    <row r="2314" spans="1:9" x14ac:dyDescent="0.3">
      <c r="A2314" s="275"/>
      <c r="B2314" s="276"/>
      <c r="C2314" s="119"/>
      <c r="D2314" s="123"/>
      <c r="E2314" s="68"/>
      <c r="F2314" s="277" t="s">
        <v>19</v>
      </c>
      <c r="G2314" s="29" t="s">
        <v>10</v>
      </c>
      <c r="H2314" s="278" t="s">
        <v>1783</v>
      </c>
      <c r="I2314" s="126"/>
    </row>
    <row r="2315" spans="1:9" x14ac:dyDescent="0.3">
      <c r="A2315" s="279"/>
      <c r="B2315" s="281"/>
      <c r="C2315" s="118"/>
      <c r="D2315" s="122"/>
      <c r="E2315" s="280"/>
      <c r="F2315" s="284" t="str">
        <f>+D2313</f>
        <v>3,150.00 บาท</v>
      </c>
      <c r="G2315" s="284" t="str">
        <f>+F2315</f>
        <v>3,150.00 บาท</v>
      </c>
      <c r="H2315" s="278" t="s">
        <v>1063</v>
      </c>
      <c r="I2315" s="125" t="s">
        <v>2267</v>
      </c>
    </row>
    <row r="2316" spans="1:9" x14ac:dyDescent="0.3">
      <c r="A2316" s="275">
        <v>9</v>
      </c>
      <c r="B2316" s="276" t="s">
        <v>2279</v>
      </c>
      <c r="C2316" s="119" t="s">
        <v>2313</v>
      </c>
      <c r="D2316" s="123" t="s">
        <v>2313</v>
      </c>
      <c r="E2316" s="68" t="s">
        <v>17</v>
      </c>
      <c r="F2316" s="277" t="s">
        <v>2270</v>
      </c>
      <c r="G2316" s="277" t="s">
        <v>2270</v>
      </c>
      <c r="H2316" s="274" t="s">
        <v>1779</v>
      </c>
      <c r="I2316" s="126" t="s">
        <v>2271</v>
      </c>
    </row>
    <row r="2317" spans="1:9" x14ac:dyDescent="0.3">
      <c r="A2317" s="275"/>
      <c r="B2317" s="276"/>
      <c r="C2317" s="119"/>
      <c r="D2317" s="123"/>
      <c r="E2317" s="68"/>
      <c r="F2317" s="277" t="s">
        <v>19</v>
      </c>
      <c r="G2317" s="29" t="s">
        <v>10</v>
      </c>
      <c r="H2317" s="278" t="s">
        <v>1783</v>
      </c>
      <c r="I2317" s="126"/>
    </row>
    <row r="2318" spans="1:9" x14ac:dyDescent="0.3">
      <c r="A2318" s="275"/>
      <c r="B2318" s="276"/>
      <c r="C2318" s="119"/>
      <c r="D2318" s="123"/>
      <c r="E2318" s="68"/>
      <c r="F2318" s="277" t="str">
        <f>+D2316</f>
        <v>3,150.00 บาท</v>
      </c>
      <c r="G2318" s="365" t="str">
        <f>+F2318</f>
        <v>3,150.00 บาท</v>
      </c>
      <c r="H2318" s="278" t="s">
        <v>1063</v>
      </c>
      <c r="I2318" s="126" t="s">
        <v>2267</v>
      </c>
    </row>
    <row r="2319" spans="1:9" x14ac:dyDescent="0.3">
      <c r="A2319" s="271">
        <v>10</v>
      </c>
      <c r="B2319" s="74" t="s">
        <v>119</v>
      </c>
      <c r="C2319" s="121" t="s">
        <v>1040</v>
      </c>
      <c r="D2319" s="124" t="s">
        <v>1040</v>
      </c>
      <c r="E2319" s="67" t="s">
        <v>17</v>
      </c>
      <c r="F2319" s="273" t="s">
        <v>2280</v>
      </c>
      <c r="G2319" s="273" t="s">
        <v>2280</v>
      </c>
      <c r="H2319" s="274" t="s">
        <v>1779</v>
      </c>
      <c r="I2319" s="127" t="s">
        <v>2274</v>
      </c>
    </row>
    <row r="2320" spans="1:9" x14ac:dyDescent="0.3">
      <c r="A2320" s="275"/>
      <c r="B2320" s="276"/>
      <c r="C2320" s="119"/>
      <c r="D2320" s="123"/>
      <c r="E2320" s="68"/>
      <c r="F2320" s="277" t="s">
        <v>19</v>
      </c>
      <c r="G2320" s="29" t="s">
        <v>10</v>
      </c>
      <c r="H2320" s="278" t="s">
        <v>1783</v>
      </c>
      <c r="I2320" s="126"/>
    </row>
    <row r="2321" spans="1:9" x14ac:dyDescent="0.3">
      <c r="A2321" s="279"/>
      <c r="B2321" s="281"/>
      <c r="C2321" s="118"/>
      <c r="D2321" s="122"/>
      <c r="E2321" s="280"/>
      <c r="F2321" s="284" t="str">
        <f>+D2319</f>
        <v>3,000.00 บาท</v>
      </c>
      <c r="G2321" s="284" t="str">
        <f>+F2321</f>
        <v>3,000.00 บาท</v>
      </c>
      <c r="H2321" s="278" t="s">
        <v>1063</v>
      </c>
      <c r="I2321" s="125" t="s">
        <v>2281</v>
      </c>
    </row>
    <row r="2322" spans="1:9" x14ac:dyDescent="0.3">
      <c r="A2322" s="275">
        <v>11</v>
      </c>
      <c r="B2322" s="75" t="s">
        <v>16</v>
      </c>
      <c r="C2322" s="119" t="s">
        <v>2314</v>
      </c>
      <c r="D2322" s="123" t="s">
        <v>2314</v>
      </c>
      <c r="E2322" s="68" t="s">
        <v>17</v>
      </c>
      <c r="F2322" s="277" t="s">
        <v>2282</v>
      </c>
      <c r="G2322" s="277" t="s">
        <v>2282</v>
      </c>
      <c r="H2322" s="274" t="s">
        <v>1779</v>
      </c>
      <c r="I2322" s="126" t="s">
        <v>2271</v>
      </c>
    </row>
    <row r="2323" spans="1:9" x14ac:dyDescent="0.3">
      <c r="A2323" s="275"/>
      <c r="B2323" s="276"/>
      <c r="C2323" s="119"/>
      <c r="D2323" s="123"/>
      <c r="E2323" s="68"/>
      <c r="F2323" s="277" t="s">
        <v>19</v>
      </c>
      <c r="G2323" s="29" t="s">
        <v>10</v>
      </c>
      <c r="H2323" s="278" t="s">
        <v>1783</v>
      </c>
      <c r="I2323" s="126"/>
    </row>
    <row r="2324" spans="1:9" x14ac:dyDescent="0.3">
      <c r="A2324" s="275"/>
      <c r="B2324" s="276"/>
      <c r="C2324" s="119"/>
      <c r="D2324" s="123"/>
      <c r="E2324" s="68"/>
      <c r="F2324" s="277" t="str">
        <f>+D2322</f>
        <v>5,752.00 บาท</v>
      </c>
      <c r="G2324" s="277" t="str">
        <f>+F2324</f>
        <v>5,752.00 บาท</v>
      </c>
      <c r="H2324" s="278" t="s">
        <v>1063</v>
      </c>
      <c r="I2324" s="126" t="s">
        <v>2283</v>
      </c>
    </row>
    <row r="2325" spans="1:9" x14ac:dyDescent="0.3">
      <c r="A2325" s="271">
        <v>12</v>
      </c>
      <c r="B2325" s="74" t="s">
        <v>2173</v>
      </c>
      <c r="C2325" s="121" t="s">
        <v>303</v>
      </c>
      <c r="D2325" s="124" t="s">
        <v>303</v>
      </c>
      <c r="E2325" s="67" t="s">
        <v>17</v>
      </c>
      <c r="F2325" s="273" t="s">
        <v>2284</v>
      </c>
      <c r="G2325" s="273" t="s">
        <v>2284</v>
      </c>
      <c r="H2325" s="274" t="s">
        <v>1779</v>
      </c>
      <c r="I2325" s="127" t="s">
        <v>2285</v>
      </c>
    </row>
    <row r="2326" spans="1:9" x14ac:dyDescent="0.3">
      <c r="A2326" s="275"/>
      <c r="B2326" s="276"/>
      <c r="C2326" s="119"/>
      <c r="D2326" s="123"/>
      <c r="E2326" s="68"/>
      <c r="F2326" s="277" t="s">
        <v>19</v>
      </c>
      <c r="G2326" s="29" t="s">
        <v>10</v>
      </c>
      <c r="H2326" s="278" t="s">
        <v>1783</v>
      </c>
      <c r="I2326" s="126"/>
    </row>
    <row r="2327" spans="1:9" x14ac:dyDescent="0.3">
      <c r="A2327" s="279"/>
      <c r="B2327" s="281"/>
      <c r="C2327" s="118"/>
      <c r="D2327" s="122"/>
      <c r="E2327" s="280"/>
      <c r="F2327" s="284" t="str">
        <f>+D2325</f>
        <v>2,400.00 บาท</v>
      </c>
      <c r="G2327" s="284" t="str">
        <f>+F2327</f>
        <v>2,400.00 บาท</v>
      </c>
      <c r="H2327" s="278" t="s">
        <v>1063</v>
      </c>
      <c r="I2327" s="125" t="s">
        <v>2286</v>
      </c>
    </row>
    <row r="2328" spans="1:9" x14ac:dyDescent="0.3">
      <c r="A2328" s="275">
        <v>13</v>
      </c>
      <c r="B2328" s="276" t="s">
        <v>2269</v>
      </c>
      <c r="C2328" s="119" t="s">
        <v>2315</v>
      </c>
      <c r="D2328" s="123" t="s">
        <v>2315</v>
      </c>
      <c r="E2328" s="68" t="s">
        <v>17</v>
      </c>
      <c r="F2328" s="277" t="s">
        <v>2270</v>
      </c>
      <c r="G2328" s="277" t="s">
        <v>2270</v>
      </c>
      <c r="H2328" s="274" t="s">
        <v>1779</v>
      </c>
      <c r="I2328" s="126" t="s">
        <v>2285</v>
      </c>
    </row>
    <row r="2329" spans="1:9" x14ac:dyDescent="0.3">
      <c r="A2329" s="275"/>
      <c r="B2329" s="276"/>
      <c r="C2329" s="119"/>
      <c r="D2329" s="123"/>
      <c r="E2329" s="68"/>
      <c r="F2329" s="277" t="s">
        <v>19</v>
      </c>
      <c r="G2329" s="29" t="s">
        <v>10</v>
      </c>
      <c r="H2329" s="278" t="s">
        <v>1783</v>
      </c>
      <c r="I2329" s="126"/>
    </row>
    <row r="2330" spans="1:9" x14ac:dyDescent="0.3">
      <c r="A2330" s="275"/>
      <c r="B2330" s="276"/>
      <c r="C2330" s="119"/>
      <c r="D2330" s="123"/>
      <c r="E2330" s="68"/>
      <c r="F2330" s="277" t="str">
        <f>+D2328</f>
        <v>1,778.40 บาท</v>
      </c>
      <c r="G2330" s="277" t="str">
        <f>+F2330</f>
        <v>1,778.40 บาท</v>
      </c>
      <c r="H2330" s="278" t="s">
        <v>1063</v>
      </c>
      <c r="I2330" s="126" t="s">
        <v>2287</v>
      </c>
    </row>
    <row r="2331" spans="1:9" x14ac:dyDescent="0.3">
      <c r="A2331" s="271">
        <v>14</v>
      </c>
      <c r="B2331" s="272" t="s">
        <v>2288</v>
      </c>
      <c r="C2331" s="121" t="s">
        <v>2316</v>
      </c>
      <c r="D2331" s="124" t="s">
        <v>2316</v>
      </c>
      <c r="E2331" s="67" t="s">
        <v>17</v>
      </c>
      <c r="F2331" s="273" t="s">
        <v>2270</v>
      </c>
      <c r="G2331" s="273" t="s">
        <v>2270</v>
      </c>
      <c r="H2331" s="274" t="s">
        <v>1779</v>
      </c>
      <c r="I2331" s="127" t="s">
        <v>2285</v>
      </c>
    </row>
    <row r="2332" spans="1:9" x14ac:dyDescent="0.3">
      <c r="A2332" s="275"/>
      <c r="B2332" s="276"/>
      <c r="C2332" s="119"/>
      <c r="D2332" s="123"/>
      <c r="E2332" s="68"/>
      <c r="F2332" s="277" t="s">
        <v>19</v>
      </c>
      <c r="G2332" s="29" t="s">
        <v>10</v>
      </c>
      <c r="H2332" s="278" t="s">
        <v>1783</v>
      </c>
      <c r="I2332" s="126"/>
    </row>
    <row r="2333" spans="1:9" x14ac:dyDescent="0.3">
      <c r="A2333" s="279"/>
      <c r="B2333" s="281"/>
      <c r="C2333" s="118"/>
      <c r="D2333" s="122"/>
      <c r="E2333" s="280"/>
      <c r="F2333" s="284" t="str">
        <f>+D2331</f>
        <v>4,446.00 บาท</v>
      </c>
      <c r="G2333" s="284" t="str">
        <f>+F2333</f>
        <v>4,446.00 บาท</v>
      </c>
      <c r="H2333" s="278" t="s">
        <v>1063</v>
      </c>
      <c r="I2333" s="125" t="s">
        <v>2287</v>
      </c>
    </row>
    <row r="2334" spans="1:9" x14ac:dyDescent="0.3">
      <c r="A2334" s="275">
        <v>15</v>
      </c>
      <c r="B2334" s="276" t="s">
        <v>2289</v>
      </c>
      <c r="C2334" s="119" t="s">
        <v>2317</v>
      </c>
      <c r="D2334" s="123" t="s">
        <v>2317</v>
      </c>
      <c r="E2334" s="68" t="s">
        <v>17</v>
      </c>
      <c r="F2334" s="277" t="s">
        <v>2270</v>
      </c>
      <c r="G2334" s="277" t="s">
        <v>2270</v>
      </c>
      <c r="H2334" s="274" t="s">
        <v>1779</v>
      </c>
      <c r="I2334" s="126" t="s">
        <v>2266</v>
      </c>
    </row>
    <row r="2335" spans="1:9" x14ac:dyDescent="0.3">
      <c r="A2335" s="275"/>
      <c r="B2335" s="276"/>
      <c r="C2335" s="119"/>
      <c r="D2335" s="123"/>
      <c r="E2335" s="68"/>
      <c r="F2335" s="277" t="s">
        <v>19</v>
      </c>
      <c r="G2335" s="29" t="s">
        <v>10</v>
      </c>
      <c r="H2335" s="278" t="s">
        <v>1783</v>
      </c>
      <c r="I2335" s="126"/>
    </row>
    <row r="2336" spans="1:9" x14ac:dyDescent="0.3">
      <c r="A2336" s="275"/>
      <c r="B2336" s="276"/>
      <c r="C2336" s="119"/>
      <c r="D2336" s="123"/>
      <c r="E2336" s="68"/>
      <c r="F2336" s="277" t="str">
        <f>+D2334</f>
        <v>6,548.00 บาท</v>
      </c>
      <c r="G2336" s="277" t="str">
        <f>+F2336</f>
        <v>6,548.00 บาท</v>
      </c>
      <c r="H2336" s="278" t="s">
        <v>1063</v>
      </c>
      <c r="I2336" s="126" t="s">
        <v>2287</v>
      </c>
    </row>
    <row r="2337" spans="1:9" x14ac:dyDescent="0.3">
      <c r="A2337" s="271">
        <v>16</v>
      </c>
      <c r="B2337" s="74" t="s">
        <v>2290</v>
      </c>
      <c r="C2337" s="121" t="s">
        <v>2318</v>
      </c>
      <c r="D2337" s="124" t="s">
        <v>2318</v>
      </c>
      <c r="E2337" s="67" t="s">
        <v>17</v>
      </c>
      <c r="F2337" s="273" t="s">
        <v>2291</v>
      </c>
      <c r="G2337" s="273" t="s">
        <v>2291</v>
      </c>
      <c r="H2337" s="274" t="s">
        <v>1779</v>
      </c>
      <c r="I2337" s="127" t="s">
        <v>2266</v>
      </c>
    </row>
    <row r="2338" spans="1:9" x14ac:dyDescent="0.3">
      <c r="A2338" s="275"/>
      <c r="B2338" s="276"/>
      <c r="C2338" s="119"/>
      <c r="D2338" s="123"/>
      <c r="E2338" s="68"/>
      <c r="F2338" s="277" t="s">
        <v>19</v>
      </c>
      <c r="G2338" s="29" t="s">
        <v>10</v>
      </c>
      <c r="H2338" s="278" t="s">
        <v>1783</v>
      </c>
      <c r="I2338" s="126"/>
    </row>
    <row r="2339" spans="1:9" x14ac:dyDescent="0.3">
      <c r="A2339" s="279"/>
      <c r="B2339" s="281"/>
      <c r="C2339" s="118"/>
      <c r="D2339" s="122"/>
      <c r="E2339" s="280"/>
      <c r="F2339" s="284" t="str">
        <f>+D2337</f>
        <v>2,994.00 บาท</v>
      </c>
      <c r="G2339" s="284" t="str">
        <f>+F2339</f>
        <v>2,994.00 บาท</v>
      </c>
      <c r="H2339" s="278" t="s">
        <v>1063</v>
      </c>
      <c r="I2339" s="125" t="s">
        <v>2287</v>
      </c>
    </row>
    <row r="2340" spans="1:9" x14ac:dyDescent="0.3">
      <c r="A2340" s="275">
        <v>17</v>
      </c>
      <c r="B2340" s="276" t="s">
        <v>2269</v>
      </c>
      <c r="C2340" s="119" t="s">
        <v>2319</v>
      </c>
      <c r="D2340" s="123" t="s">
        <v>2319</v>
      </c>
      <c r="E2340" s="68" t="s">
        <v>17</v>
      </c>
      <c r="F2340" s="277" t="s">
        <v>2270</v>
      </c>
      <c r="G2340" s="277" t="s">
        <v>2270</v>
      </c>
      <c r="H2340" s="274" t="s">
        <v>1779</v>
      </c>
      <c r="I2340" s="126" t="s">
        <v>2266</v>
      </c>
    </row>
    <row r="2341" spans="1:9" x14ac:dyDescent="0.3">
      <c r="A2341" s="275"/>
      <c r="B2341" s="276"/>
      <c r="C2341" s="119"/>
      <c r="D2341" s="123"/>
      <c r="E2341" s="68"/>
      <c r="F2341" s="277" t="s">
        <v>19</v>
      </c>
      <c r="G2341" s="29" t="s">
        <v>10</v>
      </c>
      <c r="H2341" s="278" t="s">
        <v>1783</v>
      </c>
      <c r="I2341" s="126"/>
    </row>
    <row r="2342" spans="1:9" x14ac:dyDescent="0.3">
      <c r="A2342" s="275"/>
      <c r="B2342" s="276"/>
      <c r="C2342" s="119"/>
      <c r="D2342" s="123"/>
      <c r="E2342" s="68"/>
      <c r="F2342" s="277" t="str">
        <f>+D2340</f>
        <v>1,374.82 บาท</v>
      </c>
      <c r="G2342" s="277" t="str">
        <f>+F2342</f>
        <v>1,374.82 บาท</v>
      </c>
      <c r="H2342" s="278" t="s">
        <v>1063</v>
      </c>
      <c r="I2342" s="126" t="s">
        <v>2287</v>
      </c>
    </row>
    <row r="2343" spans="1:9" x14ac:dyDescent="0.3">
      <c r="A2343" s="271">
        <v>18</v>
      </c>
      <c r="B2343" s="272" t="s">
        <v>2292</v>
      </c>
      <c r="C2343" s="121" t="s">
        <v>2320</v>
      </c>
      <c r="D2343" s="124" t="s">
        <v>2320</v>
      </c>
      <c r="E2343" s="67" t="s">
        <v>17</v>
      </c>
      <c r="F2343" s="273" t="s">
        <v>2270</v>
      </c>
      <c r="G2343" s="273" t="s">
        <v>2270</v>
      </c>
      <c r="H2343" s="274" t="s">
        <v>1779</v>
      </c>
      <c r="I2343" s="127" t="s">
        <v>2266</v>
      </c>
    </row>
    <row r="2344" spans="1:9" x14ac:dyDescent="0.3">
      <c r="A2344" s="275"/>
      <c r="B2344" s="276"/>
      <c r="C2344" s="119"/>
      <c r="D2344" s="123"/>
      <c r="E2344" s="68"/>
      <c r="F2344" s="277" t="s">
        <v>19</v>
      </c>
      <c r="G2344" s="29" t="s">
        <v>10</v>
      </c>
      <c r="H2344" s="278" t="s">
        <v>1783</v>
      </c>
      <c r="I2344" s="126"/>
    </row>
    <row r="2345" spans="1:9" x14ac:dyDescent="0.3">
      <c r="A2345" s="279"/>
      <c r="B2345" s="281"/>
      <c r="C2345" s="118"/>
      <c r="D2345" s="122"/>
      <c r="E2345" s="280"/>
      <c r="F2345" s="284" t="str">
        <f>+D2343</f>
        <v>3,170.00 บาท</v>
      </c>
      <c r="G2345" s="284" t="str">
        <f>+F2345</f>
        <v>3,170.00 บาท</v>
      </c>
      <c r="H2345" s="278" t="s">
        <v>1063</v>
      </c>
      <c r="I2345" s="125" t="s">
        <v>1919</v>
      </c>
    </row>
    <row r="2346" spans="1:9" x14ac:dyDescent="0.3">
      <c r="A2346" s="275">
        <v>19</v>
      </c>
      <c r="B2346" s="276" t="s">
        <v>2293</v>
      </c>
      <c r="C2346" s="119" t="s">
        <v>742</v>
      </c>
      <c r="D2346" s="123" t="s">
        <v>742</v>
      </c>
      <c r="E2346" s="68" t="s">
        <v>17</v>
      </c>
      <c r="F2346" s="277" t="s">
        <v>2270</v>
      </c>
      <c r="G2346" s="277" t="s">
        <v>2270</v>
      </c>
      <c r="H2346" s="274" t="s">
        <v>1779</v>
      </c>
      <c r="I2346" s="126" t="s">
        <v>2266</v>
      </c>
    </row>
    <row r="2347" spans="1:9" x14ac:dyDescent="0.3">
      <c r="A2347" s="275"/>
      <c r="B2347" s="276"/>
      <c r="C2347" s="119"/>
      <c r="D2347" s="123"/>
      <c r="E2347" s="68"/>
      <c r="F2347" s="277" t="s">
        <v>19</v>
      </c>
      <c r="G2347" s="29" t="s">
        <v>10</v>
      </c>
      <c r="H2347" s="278" t="s">
        <v>1783</v>
      </c>
      <c r="I2347" s="126"/>
    </row>
    <row r="2348" spans="1:9" x14ac:dyDescent="0.3">
      <c r="A2348" s="275"/>
      <c r="B2348" s="276"/>
      <c r="C2348" s="119"/>
      <c r="D2348" s="123"/>
      <c r="E2348" s="68"/>
      <c r="F2348" s="277" t="str">
        <f>+D2346</f>
        <v>1,490.00 บาท</v>
      </c>
      <c r="G2348" s="277" t="str">
        <f>+F2348</f>
        <v>1,490.00 บาท</v>
      </c>
      <c r="H2348" s="278" t="s">
        <v>1063</v>
      </c>
      <c r="I2348" s="126" t="s">
        <v>1919</v>
      </c>
    </row>
    <row r="2349" spans="1:9" x14ac:dyDescent="0.3">
      <c r="A2349" s="271">
        <v>20</v>
      </c>
      <c r="B2349" s="74" t="s">
        <v>16</v>
      </c>
      <c r="C2349" s="121" t="s">
        <v>2321</v>
      </c>
      <c r="D2349" s="124" t="s">
        <v>2321</v>
      </c>
      <c r="E2349" s="67" t="s">
        <v>17</v>
      </c>
      <c r="F2349" s="273" t="s">
        <v>2282</v>
      </c>
      <c r="G2349" s="273" t="s">
        <v>2282</v>
      </c>
      <c r="H2349" s="274" t="s">
        <v>1779</v>
      </c>
      <c r="I2349" s="127" t="s">
        <v>2271</v>
      </c>
    </row>
    <row r="2350" spans="1:9" x14ac:dyDescent="0.3">
      <c r="A2350" s="275"/>
      <c r="B2350" s="276"/>
      <c r="C2350" s="119"/>
      <c r="D2350" s="123"/>
      <c r="E2350" s="68"/>
      <c r="F2350" s="277" t="s">
        <v>19</v>
      </c>
      <c r="G2350" s="29" t="s">
        <v>10</v>
      </c>
      <c r="H2350" s="278" t="s">
        <v>1783</v>
      </c>
      <c r="I2350" s="126"/>
    </row>
    <row r="2351" spans="1:9" x14ac:dyDescent="0.3">
      <c r="A2351" s="279"/>
      <c r="B2351" s="281"/>
      <c r="C2351" s="118"/>
      <c r="D2351" s="122"/>
      <c r="E2351" s="280"/>
      <c r="F2351" s="284" t="str">
        <f>+D2349</f>
        <v>5,650.00 บาท</v>
      </c>
      <c r="G2351" s="284" t="str">
        <f>+F2351</f>
        <v>5,650.00 บาท</v>
      </c>
      <c r="H2351" s="278" t="s">
        <v>1063</v>
      </c>
      <c r="I2351" s="125" t="s">
        <v>2294</v>
      </c>
    </row>
    <row r="2352" spans="1:9" x14ac:dyDescent="0.3">
      <c r="A2352" s="275">
        <v>21</v>
      </c>
      <c r="B2352" s="276" t="s">
        <v>2269</v>
      </c>
      <c r="C2352" s="119" t="s">
        <v>2322</v>
      </c>
      <c r="D2352" s="123" t="s">
        <v>2322</v>
      </c>
      <c r="E2352" s="68" t="s">
        <v>17</v>
      </c>
      <c r="F2352" s="277" t="s">
        <v>2270</v>
      </c>
      <c r="G2352" s="277" t="s">
        <v>2270</v>
      </c>
      <c r="H2352" s="274" t="s">
        <v>1779</v>
      </c>
      <c r="I2352" s="126" t="s">
        <v>2266</v>
      </c>
    </row>
    <row r="2353" spans="1:9" x14ac:dyDescent="0.3">
      <c r="A2353" s="275"/>
      <c r="B2353" s="276"/>
      <c r="C2353" s="119"/>
      <c r="D2353" s="123"/>
      <c r="E2353" s="68"/>
      <c r="F2353" s="277" t="s">
        <v>19</v>
      </c>
      <c r="G2353" s="29" t="s">
        <v>10</v>
      </c>
      <c r="H2353" s="278" t="s">
        <v>1783</v>
      </c>
      <c r="I2353" s="126"/>
    </row>
    <row r="2354" spans="1:9" x14ac:dyDescent="0.3">
      <c r="A2354" s="275"/>
      <c r="B2354" s="276"/>
      <c r="C2354" s="119"/>
      <c r="D2354" s="123"/>
      <c r="E2354" s="68"/>
      <c r="F2354" s="277" t="str">
        <f>+D2352</f>
        <v>1,385.28 บาท</v>
      </c>
      <c r="G2354" s="277" t="str">
        <f>+F2354</f>
        <v>1,385.28 บาท</v>
      </c>
      <c r="H2354" s="278" t="s">
        <v>1063</v>
      </c>
      <c r="I2354" s="126" t="s">
        <v>2295</v>
      </c>
    </row>
    <row r="2355" spans="1:9" x14ac:dyDescent="0.3">
      <c r="A2355" s="271">
        <v>22</v>
      </c>
      <c r="B2355" s="272" t="s">
        <v>2296</v>
      </c>
      <c r="C2355" s="121" t="s">
        <v>1180</v>
      </c>
      <c r="D2355" s="124" t="s">
        <v>1180</v>
      </c>
      <c r="E2355" s="67" t="s">
        <v>17</v>
      </c>
      <c r="F2355" s="273" t="s">
        <v>2265</v>
      </c>
      <c r="G2355" s="273" t="s">
        <v>2265</v>
      </c>
      <c r="H2355" s="274" t="s">
        <v>1779</v>
      </c>
      <c r="I2355" s="127" t="s">
        <v>2271</v>
      </c>
    </row>
    <row r="2356" spans="1:9" x14ac:dyDescent="0.3">
      <c r="A2356" s="275"/>
      <c r="B2356" s="276"/>
      <c r="C2356" s="119"/>
      <c r="D2356" s="123"/>
      <c r="E2356" s="68"/>
      <c r="F2356" s="277" t="s">
        <v>19</v>
      </c>
      <c r="G2356" s="29" t="s">
        <v>10</v>
      </c>
      <c r="H2356" s="278" t="s">
        <v>1783</v>
      </c>
      <c r="I2356" s="126"/>
    </row>
    <row r="2357" spans="1:9" x14ac:dyDescent="0.3">
      <c r="A2357" s="279"/>
      <c r="B2357" s="281"/>
      <c r="C2357" s="118"/>
      <c r="D2357" s="122"/>
      <c r="E2357" s="280"/>
      <c r="F2357" s="284" t="str">
        <f>+D2355</f>
        <v>9,290.00 บาท</v>
      </c>
      <c r="G2357" s="284" t="str">
        <f>+F2357</f>
        <v>9,290.00 บาท</v>
      </c>
      <c r="H2357" s="278" t="s">
        <v>1063</v>
      </c>
      <c r="I2357" s="125" t="s">
        <v>2297</v>
      </c>
    </row>
    <row r="2358" spans="1:9" x14ac:dyDescent="0.3">
      <c r="A2358" s="275">
        <v>23</v>
      </c>
      <c r="B2358" s="276" t="s">
        <v>2269</v>
      </c>
      <c r="C2358" s="119" t="s">
        <v>2315</v>
      </c>
      <c r="D2358" s="123" t="s">
        <v>2315</v>
      </c>
      <c r="E2358" s="68" t="s">
        <v>17</v>
      </c>
      <c r="F2358" s="277" t="s">
        <v>2270</v>
      </c>
      <c r="G2358" s="277" t="s">
        <v>2270</v>
      </c>
      <c r="H2358" s="274" t="s">
        <v>1779</v>
      </c>
      <c r="I2358" s="126" t="s">
        <v>2266</v>
      </c>
    </row>
    <row r="2359" spans="1:9" x14ac:dyDescent="0.3">
      <c r="A2359" s="275"/>
      <c r="B2359" s="276"/>
      <c r="C2359" s="119"/>
      <c r="D2359" s="123"/>
      <c r="E2359" s="68"/>
      <c r="F2359" s="277" t="s">
        <v>19</v>
      </c>
      <c r="G2359" s="29" t="s">
        <v>10</v>
      </c>
      <c r="H2359" s="278" t="s">
        <v>1783</v>
      </c>
      <c r="I2359" s="126"/>
    </row>
    <row r="2360" spans="1:9" x14ac:dyDescent="0.3">
      <c r="A2360" s="275"/>
      <c r="B2360" s="276"/>
      <c r="C2360" s="119"/>
      <c r="D2360" s="123"/>
      <c r="E2360" s="68"/>
      <c r="F2360" s="277" t="str">
        <f>+D2358</f>
        <v>1,778.40 บาท</v>
      </c>
      <c r="G2360" s="277" t="str">
        <f>+F2360</f>
        <v>1,778.40 บาท</v>
      </c>
      <c r="H2360" s="278" t="s">
        <v>1063</v>
      </c>
      <c r="I2360" s="126" t="s">
        <v>2298</v>
      </c>
    </row>
    <row r="2361" spans="1:9" x14ac:dyDescent="0.3">
      <c r="A2361" s="271">
        <v>24</v>
      </c>
      <c r="B2361" s="272" t="s">
        <v>2299</v>
      </c>
      <c r="C2361" s="121" t="s">
        <v>2323</v>
      </c>
      <c r="D2361" s="124" t="s">
        <v>2323</v>
      </c>
      <c r="E2361" s="67" t="s">
        <v>17</v>
      </c>
      <c r="F2361" s="273" t="s">
        <v>2270</v>
      </c>
      <c r="G2361" s="273" t="s">
        <v>2270</v>
      </c>
      <c r="H2361" s="274" t="s">
        <v>1779</v>
      </c>
      <c r="I2361" s="127" t="s">
        <v>2266</v>
      </c>
    </row>
    <row r="2362" spans="1:9" x14ac:dyDescent="0.3">
      <c r="A2362" s="275"/>
      <c r="B2362" s="276"/>
      <c r="C2362" s="119"/>
      <c r="D2362" s="123"/>
      <c r="E2362" s="68"/>
      <c r="F2362" s="277" t="s">
        <v>19</v>
      </c>
      <c r="G2362" s="29" t="s">
        <v>10</v>
      </c>
      <c r="H2362" s="278" t="s">
        <v>1783</v>
      </c>
      <c r="I2362" s="126"/>
    </row>
    <row r="2363" spans="1:9" x14ac:dyDescent="0.3">
      <c r="A2363" s="279"/>
      <c r="B2363" s="281"/>
      <c r="C2363" s="118"/>
      <c r="D2363" s="122"/>
      <c r="E2363" s="280"/>
      <c r="F2363" s="284" t="str">
        <f>+D2361</f>
        <v>5,928.00 บาท</v>
      </c>
      <c r="G2363" s="284" t="str">
        <f>+F2363</f>
        <v>5,928.00 บาท</v>
      </c>
      <c r="H2363" s="278" t="s">
        <v>1063</v>
      </c>
      <c r="I2363" s="125" t="s">
        <v>2298</v>
      </c>
    </row>
    <row r="2364" spans="1:9" x14ac:dyDescent="0.3">
      <c r="A2364" s="275">
        <v>25</v>
      </c>
      <c r="B2364" s="276" t="s">
        <v>2296</v>
      </c>
      <c r="C2364" s="119" t="s">
        <v>113</v>
      </c>
      <c r="D2364" s="123" t="s">
        <v>113</v>
      </c>
      <c r="E2364" s="68" t="s">
        <v>17</v>
      </c>
      <c r="F2364" s="277" t="s">
        <v>2265</v>
      </c>
      <c r="G2364" s="277" t="s">
        <v>2265</v>
      </c>
      <c r="H2364" s="274" t="s">
        <v>1779</v>
      </c>
      <c r="I2364" s="126" t="s">
        <v>2266</v>
      </c>
    </row>
    <row r="2365" spans="1:9" x14ac:dyDescent="0.3">
      <c r="A2365" s="275"/>
      <c r="B2365" s="276"/>
      <c r="C2365" s="119"/>
      <c r="D2365" s="123"/>
      <c r="E2365" s="68"/>
      <c r="F2365" s="277" t="s">
        <v>19</v>
      </c>
      <c r="G2365" s="29" t="s">
        <v>10</v>
      </c>
      <c r="H2365" s="278" t="s">
        <v>1783</v>
      </c>
      <c r="I2365" s="126"/>
    </row>
    <row r="2366" spans="1:9" x14ac:dyDescent="0.3">
      <c r="A2366" s="275"/>
      <c r="B2366" s="276"/>
      <c r="C2366" s="119"/>
      <c r="D2366" s="123"/>
      <c r="E2366" s="68"/>
      <c r="F2366" s="277" t="str">
        <f>+D2364</f>
        <v>9,000.00 บาท</v>
      </c>
      <c r="G2366" s="277" t="str">
        <f>+F2366</f>
        <v>9,000.00 บาท</v>
      </c>
      <c r="H2366" s="278" t="s">
        <v>1063</v>
      </c>
      <c r="I2366" s="126" t="s">
        <v>2298</v>
      </c>
    </row>
    <row r="2367" spans="1:9" x14ac:dyDescent="0.3">
      <c r="A2367" s="271">
        <v>26</v>
      </c>
      <c r="B2367" s="272" t="s">
        <v>2300</v>
      </c>
      <c r="C2367" s="121" t="s">
        <v>2324</v>
      </c>
      <c r="D2367" s="124" t="s">
        <v>2324</v>
      </c>
      <c r="E2367" s="67" t="s">
        <v>17</v>
      </c>
      <c r="F2367" s="273" t="s">
        <v>2301</v>
      </c>
      <c r="G2367" s="273" t="s">
        <v>2301</v>
      </c>
      <c r="H2367" s="274" t="s">
        <v>1779</v>
      </c>
      <c r="I2367" s="127" t="s">
        <v>2266</v>
      </c>
    </row>
    <row r="2368" spans="1:9" x14ac:dyDescent="0.3">
      <c r="A2368" s="275"/>
      <c r="B2368" s="276"/>
      <c r="C2368" s="119"/>
      <c r="D2368" s="123"/>
      <c r="E2368" s="68"/>
      <c r="F2368" s="277" t="s">
        <v>19</v>
      </c>
      <c r="G2368" s="29" t="s">
        <v>10</v>
      </c>
      <c r="H2368" s="278" t="s">
        <v>1783</v>
      </c>
      <c r="I2368" s="126"/>
    </row>
    <row r="2369" spans="1:9" x14ac:dyDescent="0.3">
      <c r="A2369" s="279"/>
      <c r="B2369" s="281"/>
      <c r="C2369" s="118"/>
      <c r="D2369" s="122"/>
      <c r="E2369" s="280"/>
      <c r="F2369" s="284" t="str">
        <f>+D2367</f>
        <v>3,340.00 บาท</v>
      </c>
      <c r="G2369" s="284" t="str">
        <f>+F2369</f>
        <v>3,340.00 บาท</v>
      </c>
      <c r="H2369" s="278" t="s">
        <v>1063</v>
      </c>
      <c r="I2369" s="125" t="s">
        <v>2298</v>
      </c>
    </row>
    <row r="2370" spans="1:9" x14ac:dyDescent="0.3">
      <c r="A2370" s="275">
        <v>27</v>
      </c>
      <c r="B2370" s="276" t="s">
        <v>2302</v>
      </c>
      <c r="C2370" s="119" t="s">
        <v>2325</v>
      </c>
      <c r="D2370" s="123" t="s">
        <v>2325</v>
      </c>
      <c r="E2370" s="68" t="s">
        <v>17</v>
      </c>
      <c r="F2370" s="277" t="s">
        <v>2301</v>
      </c>
      <c r="G2370" s="277" t="s">
        <v>2301</v>
      </c>
      <c r="H2370" s="274" t="s">
        <v>1779</v>
      </c>
      <c r="I2370" s="126" t="s">
        <v>2271</v>
      </c>
    </row>
    <row r="2371" spans="1:9" x14ac:dyDescent="0.3">
      <c r="A2371" s="275"/>
      <c r="B2371" s="276"/>
      <c r="C2371" s="119"/>
      <c r="D2371" s="123"/>
      <c r="E2371" s="68"/>
      <c r="F2371" s="277" t="s">
        <v>19</v>
      </c>
      <c r="G2371" s="29" t="s">
        <v>10</v>
      </c>
      <c r="H2371" s="278" t="s">
        <v>1783</v>
      </c>
      <c r="I2371" s="126"/>
    </row>
    <row r="2372" spans="1:9" x14ac:dyDescent="0.3">
      <c r="A2372" s="275"/>
      <c r="B2372" s="276"/>
      <c r="C2372" s="119"/>
      <c r="D2372" s="123"/>
      <c r="E2372" s="68"/>
      <c r="F2372" s="277" t="str">
        <f>+D2370</f>
        <v>2,980.00 บาท</v>
      </c>
      <c r="G2372" s="277" t="str">
        <f>+F2372</f>
        <v>2,980.00 บาท</v>
      </c>
      <c r="H2372" s="278" t="s">
        <v>1063</v>
      </c>
      <c r="I2372" s="126" t="s">
        <v>2298</v>
      </c>
    </row>
    <row r="2373" spans="1:9" x14ac:dyDescent="0.3">
      <c r="A2373" s="271">
        <v>28</v>
      </c>
      <c r="B2373" s="74" t="s">
        <v>119</v>
      </c>
      <c r="C2373" s="121" t="s">
        <v>2326</v>
      </c>
      <c r="D2373" s="124" t="s">
        <v>2326</v>
      </c>
      <c r="E2373" s="67" t="s">
        <v>17</v>
      </c>
      <c r="F2373" s="273" t="s">
        <v>2280</v>
      </c>
      <c r="G2373" s="273" t="s">
        <v>2280</v>
      </c>
      <c r="H2373" s="274" t="s">
        <v>1779</v>
      </c>
      <c r="I2373" s="127" t="s">
        <v>2266</v>
      </c>
    </row>
    <row r="2374" spans="1:9" x14ac:dyDescent="0.3">
      <c r="A2374" s="275"/>
      <c r="B2374" s="276"/>
      <c r="C2374" s="119"/>
      <c r="D2374" s="123"/>
      <c r="E2374" s="68"/>
      <c r="F2374" s="277" t="s">
        <v>19</v>
      </c>
      <c r="G2374" s="29" t="s">
        <v>10</v>
      </c>
      <c r="H2374" s="278" t="s">
        <v>1783</v>
      </c>
      <c r="I2374" s="126"/>
    </row>
    <row r="2375" spans="1:9" x14ac:dyDescent="0.3">
      <c r="A2375" s="279"/>
      <c r="B2375" s="281"/>
      <c r="C2375" s="118"/>
      <c r="D2375" s="122"/>
      <c r="E2375" s="280"/>
      <c r="F2375" s="284" t="str">
        <f>+D2373</f>
        <v>8,230.00 บาท</v>
      </c>
      <c r="G2375" s="284" t="str">
        <f>+F2375</f>
        <v>8,230.00 บาท</v>
      </c>
      <c r="H2375" s="278" t="s">
        <v>1063</v>
      </c>
      <c r="I2375" s="125" t="s">
        <v>2298</v>
      </c>
    </row>
    <row r="2376" spans="1:9" x14ac:dyDescent="0.3">
      <c r="A2376" s="275">
        <v>29</v>
      </c>
      <c r="B2376" s="276" t="s">
        <v>2296</v>
      </c>
      <c r="C2376" s="119" t="s">
        <v>2327</v>
      </c>
      <c r="D2376" s="123" t="s">
        <v>2327</v>
      </c>
      <c r="E2376" s="68" t="s">
        <v>17</v>
      </c>
      <c r="F2376" s="277" t="s">
        <v>2265</v>
      </c>
      <c r="G2376" s="277" t="s">
        <v>2265</v>
      </c>
      <c r="H2376" s="274" t="s">
        <v>1779</v>
      </c>
      <c r="I2376" s="126" t="s">
        <v>2271</v>
      </c>
    </row>
    <row r="2377" spans="1:9" x14ac:dyDescent="0.3">
      <c r="A2377" s="275"/>
      <c r="B2377" s="276"/>
      <c r="C2377" s="119"/>
      <c r="D2377" s="123"/>
      <c r="E2377" s="68"/>
      <c r="F2377" s="277" t="s">
        <v>19</v>
      </c>
      <c r="G2377" s="29" t="s">
        <v>10</v>
      </c>
      <c r="H2377" s="278" t="s">
        <v>1783</v>
      </c>
      <c r="I2377" s="126"/>
    </row>
    <row r="2378" spans="1:9" x14ac:dyDescent="0.3">
      <c r="A2378" s="275"/>
      <c r="B2378" s="276"/>
      <c r="C2378" s="119"/>
      <c r="D2378" s="123"/>
      <c r="E2378" s="68"/>
      <c r="F2378" s="277" t="str">
        <f>+D2376</f>
        <v>9,060.00 บาท</v>
      </c>
      <c r="G2378" s="277" t="str">
        <f>+F2378</f>
        <v>9,060.00 บาท</v>
      </c>
      <c r="H2378" s="278" t="s">
        <v>1063</v>
      </c>
      <c r="I2378" s="126" t="s">
        <v>2303</v>
      </c>
    </row>
    <row r="2379" spans="1:9" x14ac:dyDescent="0.3">
      <c r="A2379" s="271">
        <v>30</v>
      </c>
      <c r="B2379" s="74" t="s">
        <v>16</v>
      </c>
      <c r="C2379" s="121" t="s">
        <v>2328</v>
      </c>
      <c r="D2379" s="124" t="s">
        <v>2328</v>
      </c>
      <c r="E2379" s="67" t="s">
        <v>17</v>
      </c>
      <c r="F2379" s="273" t="s">
        <v>2282</v>
      </c>
      <c r="G2379" s="273" t="s">
        <v>2282</v>
      </c>
      <c r="H2379" s="274" t="s">
        <v>1779</v>
      </c>
      <c r="I2379" s="127" t="s">
        <v>2271</v>
      </c>
    </row>
    <row r="2380" spans="1:9" x14ac:dyDescent="0.3">
      <c r="A2380" s="275"/>
      <c r="B2380" s="276"/>
      <c r="C2380" s="119"/>
      <c r="D2380" s="123"/>
      <c r="E2380" s="68"/>
      <c r="F2380" s="277" t="s">
        <v>19</v>
      </c>
      <c r="G2380" s="29" t="s">
        <v>10</v>
      </c>
      <c r="H2380" s="278" t="s">
        <v>1783</v>
      </c>
      <c r="I2380" s="126"/>
    </row>
    <row r="2381" spans="1:9" x14ac:dyDescent="0.3">
      <c r="A2381" s="279"/>
      <c r="B2381" s="281"/>
      <c r="C2381" s="118"/>
      <c r="D2381" s="122"/>
      <c r="E2381" s="280"/>
      <c r="F2381" s="284" t="str">
        <f>+D2379</f>
        <v>6,540.00 บาท</v>
      </c>
      <c r="G2381" s="284" t="str">
        <f>+F2381</f>
        <v>6,540.00 บาท</v>
      </c>
      <c r="H2381" s="278" t="s">
        <v>1063</v>
      </c>
      <c r="I2381" s="125" t="s">
        <v>2303</v>
      </c>
    </row>
    <row r="2382" spans="1:9" x14ac:dyDescent="0.3">
      <c r="A2382" s="275">
        <v>31</v>
      </c>
      <c r="B2382" s="276" t="s">
        <v>2304</v>
      </c>
      <c r="C2382" s="119" t="s">
        <v>2329</v>
      </c>
      <c r="D2382" s="123" t="s">
        <v>2329</v>
      </c>
      <c r="E2382" s="68" t="s">
        <v>17</v>
      </c>
      <c r="F2382" s="277" t="s">
        <v>2270</v>
      </c>
      <c r="G2382" s="277" t="s">
        <v>2270</v>
      </c>
      <c r="H2382" s="274" t="s">
        <v>1779</v>
      </c>
      <c r="I2382" s="126" t="s">
        <v>2266</v>
      </c>
    </row>
    <row r="2383" spans="1:9" x14ac:dyDescent="0.3">
      <c r="A2383" s="275"/>
      <c r="B2383" s="276"/>
      <c r="C2383" s="119"/>
      <c r="D2383" s="123"/>
      <c r="E2383" s="68"/>
      <c r="F2383" s="277" t="s">
        <v>19</v>
      </c>
      <c r="G2383" s="29" t="s">
        <v>10</v>
      </c>
      <c r="H2383" s="278" t="s">
        <v>1783</v>
      </c>
      <c r="I2383" s="126"/>
    </row>
    <row r="2384" spans="1:9" x14ac:dyDescent="0.3">
      <c r="A2384" s="275"/>
      <c r="B2384" s="276"/>
      <c r="C2384" s="119"/>
      <c r="D2384" s="123"/>
      <c r="E2384" s="68"/>
      <c r="F2384" s="277" t="str">
        <f>+D2382</f>
        <v>3,556.80 บาท</v>
      </c>
      <c r="G2384" s="277" t="str">
        <f>+F2384</f>
        <v>3,556.80 บาท</v>
      </c>
      <c r="H2384" s="278" t="s">
        <v>1063</v>
      </c>
      <c r="I2384" s="126" t="s">
        <v>2305</v>
      </c>
    </row>
    <row r="2385" spans="1:9" x14ac:dyDescent="0.3">
      <c r="A2385" s="271">
        <v>32</v>
      </c>
      <c r="B2385" s="272" t="s">
        <v>2273</v>
      </c>
      <c r="C2385" s="121" t="s">
        <v>2316</v>
      </c>
      <c r="D2385" s="124" t="s">
        <v>2316</v>
      </c>
      <c r="E2385" s="67" t="s">
        <v>17</v>
      </c>
      <c r="F2385" s="273" t="s">
        <v>2270</v>
      </c>
      <c r="G2385" s="273" t="s">
        <v>2270</v>
      </c>
      <c r="H2385" s="274" t="s">
        <v>1779</v>
      </c>
      <c r="I2385" s="127" t="s">
        <v>2266</v>
      </c>
    </row>
    <row r="2386" spans="1:9" x14ac:dyDescent="0.3">
      <c r="A2386" s="275"/>
      <c r="B2386" s="276"/>
      <c r="C2386" s="119"/>
      <c r="D2386" s="123"/>
      <c r="E2386" s="68"/>
      <c r="F2386" s="277" t="s">
        <v>19</v>
      </c>
      <c r="G2386" s="29" t="s">
        <v>10</v>
      </c>
      <c r="H2386" s="278" t="s">
        <v>1783</v>
      </c>
      <c r="I2386" s="126"/>
    </row>
    <row r="2387" spans="1:9" x14ac:dyDescent="0.3">
      <c r="A2387" s="279"/>
      <c r="B2387" s="281"/>
      <c r="C2387" s="118"/>
      <c r="D2387" s="122"/>
      <c r="E2387" s="280"/>
      <c r="F2387" s="284" t="str">
        <f>+D2385</f>
        <v>4,446.00 บาท</v>
      </c>
      <c r="G2387" s="284" t="str">
        <f>+F2387</f>
        <v>4,446.00 บาท</v>
      </c>
      <c r="H2387" s="278" t="s">
        <v>1063</v>
      </c>
      <c r="I2387" s="125" t="s">
        <v>2305</v>
      </c>
    </row>
    <row r="2388" spans="1:9" x14ac:dyDescent="0.3">
      <c r="A2388" s="275">
        <v>33</v>
      </c>
      <c r="B2388" s="276" t="s">
        <v>2278</v>
      </c>
      <c r="C2388" s="119" t="s">
        <v>2330</v>
      </c>
      <c r="D2388" s="123" t="s">
        <v>2330</v>
      </c>
      <c r="E2388" s="68" t="s">
        <v>17</v>
      </c>
      <c r="F2388" s="277" t="s">
        <v>2270</v>
      </c>
      <c r="G2388" s="277" t="s">
        <v>2270</v>
      </c>
      <c r="H2388" s="274" t="s">
        <v>1779</v>
      </c>
      <c r="I2388" s="126" t="s">
        <v>2266</v>
      </c>
    </row>
    <row r="2389" spans="1:9" x14ac:dyDescent="0.3">
      <c r="A2389" s="275"/>
      <c r="B2389" s="276"/>
      <c r="C2389" s="119"/>
      <c r="D2389" s="123"/>
      <c r="E2389" s="68"/>
      <c r="F2389" s="277" t="s">
        <v>19</v>
      </c>
      <c r="G2389" s="29" t="s">
        <v>10</v>
      </c>
      <c r="H2389" s="278" t="s">
        <v>1783</v>
      </c>
      <c r="I2389" s="126"/>
    </row>
    <row r="2390" spans="1:9" x14ac:dyDescent="0.3">
      <c r="A2390" s="275"/>
      <c r="B2390" s="276"/>
      <c r="C2390" s="119"/>
      <c r="D2390" s="123"/>
      <c r="E2390" s="68"/>
      <c r="F2390" s="277" t="str">
        <f>+D2388</f>
        <v>3,185.00 บาท</v>
      </c>
      <c r="G2390" s="277" t="str">
        <f>+F2390</f>
        <v>3,185.00 บาท</v>
      </c>
      <c r="H2390" s="278" t="s">
        <v>1063</v>
      </c>
      <c r="I2390" s="126" t="s">
        <v>2305</v>
      </c>
    </row>
    <row r="2391" spans="1:9" x14ac:dyDescent="0.3">
      <c r="A2391" s="271">
        <v>34</v>
      </c>
      <c r="B2391" s="272" t="s">
        <v>2269</v>
      </c>
      <c r="C2391" s="121" t="s">
        <v>2315</v>
      </c>
      <c r="D2391" s="124" t="s">
        <v>2315</v>
      </c>
      <c r="E2391" s="67" t="s">
        <v>17</v>
      </c>
      <c r="F2391" s="273" t="s">
        <v>2270</v>
      </c>
      <c r="G2391" s="273" t="s">
        <v>2270</v>
      </c>
      <c r="H2391" s="274" t="s">
        <v>1779</v>
      </c>
      <c r="I2391" s="127" t="s">
        <v>2266</v>
      </c>
    </row>
    <row r="2392" spans="1:9" x14ac:dyDescent="0.3">
      <c r="A2392" s="275"/>
      <c r="B2392" s="276"/>
      <c r="C2392" s="119"/>
      <c r="D2392" s="123"/>
      <c r="E2392" s="68"/>
      <c r="F2392" s="277" t="s">
        <v>19</v>
      </c>
      <c r="G2392" s="29" t="s">
        <v>10</v>
      </c>
      <c r="H2392" s="278" t="s">
        <v>1783</v>
      </c>
      <c r="I2392" s="126"/>
    </row>
    <row r="2393" spans="1:9" x14ac:dyDescent="0.3">
      <c r="A2393" s="279"/>
      <c r="B2393" s="281"/>
      <c r="C2393" s="118"/>
      <c r="D2393" s="122"/>
      <c r="E2393" s="280"/>
      <c r="F2393" s="284" t="str">
        <f>+D2391</f>
        <v>1,778.40 บาท</v>
      </c>
      <c r="G2393" s="284" t="str">
        <f>+F2393</f>
        <v>1,778.40 บาท</v>
      </c>
      <c r="H2393" s="278" t="s">
        <v>1063</v>
      </c>
      <c r="I2393" s="125" t="s">
        <v>2306</v>
      </c>
    </row>
    <row r="2394" spans="1:9" x14ac:dyDescent="0.3">
      <c r="A2394" s="275">
        <v>35</v>
      </c>
      <c r="B2394" s="75" t="s">
        <v>16</v>
      </c>
      <c r="C2394" s="119" t="s">
        <v>2331</v>
      </c>
      <c r="D2394" s="123" t="s">
        <v>2331</v>
      </c>
      <c r="E2394" s="68" t="s">
        <v>17</v>
      </c>
      <c r="F2394" s="277" t="s">
        <v>2282</v>
      </c>
      <c r="G2394" s="277" t="s">
        <v>2282</v>
      </c>
      <c r="H2394" s="274" t="s">
        <v>1779</v>
      </c>
      <c r="I2394" s="126" t="s">
        <v>2266</v>
      </c>
    </row>
    <row r="2395" spans="1:9" x14ac:dyDescent="0.3">
      <c r="A2395" s="275"/>
      <c r="B2395" s="276"/>
      <c r="C2395" s="119"/>
      <c r="D2395" s="123"/>
      <c r="E2395" s="68"/>
      <c r="F2395" s="277" t="s">
        <v>19</v>
      </c>
      <c r="G2395" s="29" t="s">
        <v>10</v>
      </c>
      <c r="H2395" s="278" t="s">
        <v>1783</v>
      </c>
      <c r="I2395" s="126"/>
    </row>
    <row r="2396" spans="1:9" x14ac:dyDescent="0.3">
      <c r="A2396" s="275"/>
      <c r="B2396" s="276"/>
      <c r="C2396" s="119"/>
      <c r="D2396" s="123"/>
      <c r="E2396" s="68"/>
      <c r="F2396" s="277" t="str">
        <f>+D2394</f>
        <v>6,680.00 บาท</v>
      </c>
      <c r="G2396" s="277" t="str">
        <f>+F2396</f>
        <v>6,680.00 บาท</v>
      </c>
      <c r="H2396" s="278" t="s">
        <v>1063</v>
      </c>
      <c r="I2396" s="126" t="s">
        <v>2307</v>
      </c>
    </row>
    <row r="2397" spans="1:9" x14ac:dyDescent="0.3">
      <c r="A2397" s="271">
        <v>36</v>
      </c>
      <c r="B2397" s="74" t="s">
        <v>119</v>
      </c>
      <c r="C2397" s="121" t="s">
        <v>2332</v>
      </c>
      <c r="D2397" s="124" t="s">
        <v>2332</v>
      </c>
      <c r="E2397" s="67" t="s">
        <v>17</v>
      </c>
      <c r="F2397" s="273" t="s">
        <v>2280</v>
      </c>
      <c r="G2397" s="273" t="s">
        <v>2280</v>
      </c>
      <c r="H2397" s="274" t="s">
        <v>1779</v>
      </c>
      <c r="I2397" s="127" t="s">
        <v>2266</v>
      </c>
    </row>
    <row r="2398" spans="1:9" x14ac:dyDescent="0.3">
      <c r="A2398" s="375"/>
      <c r="B2398" s="376"/>
      <c r="C2398" s="20"/>
      <c r="D2398" s="152"/>
      <c r="E2398" s="20"/>
      <c r="F2398" s="277" t="s">
        <v>19</v>
      </c>
      <c r="G2398" s="29" t="s">
        <v>10</v>
      </c>
      <c r="H2398" s="278" t="s">
        <v>1783</v>
      </c>
      <c r="I2398" s="61"/>
    </row>
    <row r="2399" spans="1:9" x14ac:dyDescent="0.3">
      <c r="A2399" s="377"/>
      <c r="B2399" s="378"/>
      <c r="C2399" s="23"/>
      <c r="D2399" s="150"/>
      <c r="E2399" s="23"/>
      <c r="F2399" s="379" t="str">
        <f>+D2397</f>
        <v>7,500.00 บาท</v>
      </c>
      <c r="G2399" s="379" t="str">
        <f>+F2399</f>
        <v>7,500.00 บาท</v>
      </c>
      <c r="H2399" s="278" t="s">
        <v>1063</v>
      </c>
      <c r="I2399" s="125" t="s">
        <v>2308</v>
      </c>
    </row>
    <row r="2400" spans="1:9" x14ac:dyDescent="0.3">
      <c r="A2400" s="459" t="s">
        <v>2333</v>
      </c>
      <c r="B2400" s="459"/>
      <c r="C2400" s="459"/>
      <c r="D2400" s="459"/>
      <c r="E2400" s="459"/>
      <c r="F2400" s="459"/>
      <c r="G2400" s="459"/>
      <c r="H2400" s="459"/>
      <c r="I2400" s="459"/>
    </row>
    <row r="2401" spans="1:9" x14ac:dyDescent="0.3">
      <c r="A2401" s="459" t="s">
        <v>2334</v>
      </c>
      <c r="B2401" s="459"/>
      <c r="C2401" s="459"/>
      <c r="D2401" s="459"/>
      <c r="E2401" s="459"/>
      <c r="F2401" s="459"/>
      <c r="G2401" s="459"/>
      <c r="H2401" s="459"/>
      <c r="I2401" s="459"/>
    </row>
    <row r="2402" spans="1:9" x14ac:dyDescent="0.3">
      <c r="A2402" s="460" t="s">
        <v>2054</v>
      </c>
      <c r="B2402" s="460"/>
      <c r="C2402" s="460"/>
      <c r="D2402" s="460"/>
      <c r="E2402" s="460"/>
      <c r="F2402" s="460"/>
      <c r="G2402" s="460"/>
      <c r="H2402" s="460"/>
      <c r="I2402" s="460"/>
    </row>
    <row r="2403" spans="1:9" x14ac:dyDescent="0.3">
      <c r="A2403" s="31" t="s">
        <v>0</v>
      </c>
      <c r="B2403" s="31" t="s">
        <v>1</v>
      </c>
      <c r="C2403" s="32" t="s">
        <v>13</v>
      </c>
      <c r="D2403" s="306" t="s">
        <v>2</v>
      </c>
      <c r="E2403" s="31" t="s">
        <v>3</v>
      </c>
      <c r="F2403" s="31" t="s">
        <v>4</v>
      </c>
      <c r="G2403" s="31" t="s">
        <v>5</v>
      </c>
      <c r="H2403" s="31" t="s">
        <v>6</v>
      </c>
      <c r="I2403" s="31" t="s">
        <v>7</v>
      </c>
    </row>
    <row r="2404" spans="1:9" x14ac:dyDescent="0.3">
      <c r="A2404" s="380">
        <v>1</v>
      </c>
      <c r="B2404" s="381" t="s">
        <v>1356</v>
      </c>
      <c r="C2404" s="427" t="s">
        <v>2357</v>
      </c>
      <c r="D2404" s="427" t="s">
        <v>2357</v>
      </c>
      <c r="E2404" s="264" t="s">
        <v>17</v>
      </c>
      <c r="F2404" s="382" t="s">
        <v>2335</v>
      </c>
      <c r="G2404" s="382" t="s">
        <v>2335</v>
      </c>
      <c r="H2404" s="383" t="s">
        <v>1066</v>
      </c>
      <c r="I2404" s="443" t="s">
        <v>2336</v>
      </c>
    </row>
    <row r="2405" spans="1:9" x14ac:dyDescent="0.3">
      <c r="A2405" s="384"/>
      <c r="B2405" s="385"/>
      <c r="C2405" s="428"/>
      <c r="D2405" s="428"/>
      <c r="E2405" s="386"/>
      <c r="F2405" s="112" t="s">
        <v>19</v>
      </c>
      <c r="G2405" s="18" t="s">
        <v>10</v>
      </c>
      <c r="H2405" s="387" t="s">
        <v>1061</v>
      </c>
      <c r="I2405" s="444" t="s">
        <v>1166</v>
      </c>
    </row>
    <row r="2406" spans="1:9" x14ac:dyDescent="0.3">
      <c r="A2406" s="388"/>
      <c r="B2406" s="389"/>
      <c r="C2406" s="429"/>
      <c r="D2406" s="429"/>
      <c r="E2406" s="396"/>
      <c r="F2406" s="398" t="str">
        <f>+D2404</f>
        <v>4,140.00 บาท</v>
      </c>
      <c r="G2406" s="398" t="str">
        <f>+F2406</f>
        <v>4,140.00 บาท</v>
      </c>
      <c r="H2406" s="390" t="s">
        <v>1063</v>
      </c>
      <c r="I2406" s="391"/>
    </row>
    <row r="2407" spans="1:9" x14ac:dyDescent="0.3">
      <c r="A2407" s="384">
        <v>2</v>
      </c>
      <c r="B2407" s="385" t="s">
        <v>16</v>
      </c>
      <c r="C2407" s="430" t="s">
        <v>2358</v>
      </c>
      <c r="D2407" s="430" t="s">
        <v>2358</v>
      </c>
      <c r="E2407" s="264" t="s">
        <v>17</v>
      </c>
      <c r="F2407" s="392" t="s">
        <v>2337</v>
      </c>
      <c r="G2407" s="392" t="s">
        <v>2337</v>
      </c>
      <c r="H2407" s="383" t="s">
        <v>1066</v>
      </c>
      <c r="I2407" s="444" t="s">
        <v>2338</v>
      </c>
    </row>
    <row r="2408" spans="1:9" x14ac:dyDescent="0.3">
      <c r="A2408" s="384"/>
      <c r="B2408" s="385"/>
      <c r="C2408" s="428"/>
      <c r="D2408" s="428"/>
      <c r="E2408" s="386"/>
      <c r="F2408" s="112" t="s">
        <v>19</v>
      </c>
      <c r="G2408" s="18" t="s">
        <v>10</v>
      </c>
      <c r="H2408" s="387" t="s">
        <v>1061</v>
      </c>
      <c r="I2408" s="444" t="s">
        <v>1166</v>
      </c>
    </row>
    <row r="2409" spans="1:9" x14ac:dyDescent="0.3">
      <c r="A2409" s="384"/>
      <c r="B2409" s="385"/>
      <c r="C2409" s="428"/>
      <c r="D2409" s="428"/>
      <c r="E2409" s="396"/>
      <c r="F2409" s="399" t="str">
        <f>+D2407</f>
        <v>9,892.00 บาท</v>
      </c>
      <c r="G2409" s="399" t="str">
        <f>+F2409</f>
        <v>9,892.00 บาท</v>
      </c>
      <c r="H2409" s="390" t="s">
        <v>1063</v>
      </c>
      <c r="I2409" s="444"/>
    </row>
    <row r="2410" spans="1:9" x14ac:dyDescent="0.3">
      <c r="A2410" s="380">
        <v>3</v>
      </c>
      <c r="B2410" s="381" t="s">
        <v>1334</v>
      </c>
      <c r="C2410" s="427" t="s">
        <v>2359</v>
      </c>
      <c r="D2410" s="427" t="s">
        <v>2359</v>
      </c>
      <c r="E2410" s="264" t="s">
        <v>17</v>
      </c>
      <c r="F2410" s="400" t="s">
        <v>2339</v>
      </c>
      <c r="G2410" s="400" t="s">
        <v>2339</v>
      </c>
      <c r="H2410" s="383" t="s">
        <v>1066</v>
      </c>
      <c r="I2410" s="443" t="s">
        <v>2340</v>
      </c>
    </row>
    <row r="2411" spans="1:9" x14ac:dyDescent="0.3">
      <c r="A2411" s="384"/>
      <c r="B2411" s="385"/>
      <c r="C2411" s="428"/>
      <c r="D2411" s="428"/>
      <c r="E2411" s="386"/>
      <c r="F2411" s="112" t="s">
        <v>19</v>
      </c>
      <c r="G2411" s="18" t="s">
        <v>10</v>
      </c>
      <c r="H2411" s="387" t="s">
        <v>1061</v>
      </c>
      <c r="I2411" s="444" t="s">
        <v>2341</v>
      </c>
    </row>
    <row r="2412" spans="1:9" x14ac:dyDescent="0.3">
      <c r="A2412" s="388"/>
      <c r="B2412" s="389"/>
      <c r="C2412" s="429"/>
      <c r="D2412" s="429"/>
      <c r="E2412" s="396"/>
      <c r="F2412" s="398" t="str">
        <f>+D2410</f>
        <v>1,999.28 บาท</v>
      </c>
      <c r="G2412" s="398" t="str">
        <f>+F2412</f>
        <v>1,999.28 บาท</v>
      </c>
      <c r="H2412" s="390" t="s">
        <v>1063</v>
      </c>
      <c r="I2412" s="391"/>
    </row>
    <row r="2413" spans="1:9" x14ac:dyDescent="0.3">
      <c r="A2413" s="384">
        <v>4</v>
      </c>
      <c r="B2413" s="385" t="s">
        <v>1356</v>
      </c>
      <c r="C2413" s="431" t="s">
        <v>2360</v>
      </c>
      <c r="D2413" s="431" t="s">
        <v>2360</v>
      </c>
      <c r="E2413" s="264" t="s">
        <v>17</v>
      </c>
      <c r="F2413" s="392" t="s">
        <v>2342</v>
      </c>
      <c r="G2413" s="392" t="s">
        <v>2342</v>
      </c>
      <c r="H2413" s="383" t="s">
        <v>1066</v>
      </c>
      <c r="I2413" s="444" t="s">
        <v>2343</v>
      </c>
    </row>
    <row r="2414" spans="1:9" x14ac:dyDescent="0.3">
      <c r="A2414" s="384"/>
      <c r="B2414" s="385"/>
      <c r="C2414" s="428"/>
      <c r="D2414" s="428"/>
      <c r="E2414" s="386"/>
      <c r="F2414" s="112" t="s">
        <v>19</v>
      </c>
      <c r="G2414" s="18" t="s">
        <v>10</v>
      </c>
      <c r="H2414" s="387" t="s">
        <v>1061</v>
      </c>
      <c r="I2414" s="444" t="s">
        <v>2341</v>
      </c>
    </row>
    <row r="2415" spans="1:9" x14ac:dyDescent="0.3">
      <c r="A2415" s="384"/>
      <c r="B2415" s="385"/>
      <c r="C2415" s="428"/>
      <c r="D2415" s="428"/>
      <c r="E2415" s="396"/>
      <c r="F2415" s="399" t="str">
        <f>+D2413</f>
        <v>5,460.00 บาท</v>
      </c>
      <c r="G2415" s="399" t="str">
        <f>+F2415</f>
        <v>5,460.00 บาท</v>
      </c>
      <c r="H2415" s="390" t="s">
        <v>1063</v>
      </c>
      <c r="I2415" s="444"/>
    </row>
    <row r="2416" spans="1:9" x14ac:dyDescent="0.3">
      <c r="A2416" s="380">
        <v>5</v>
      </c>
      <c r="B2416" s="381" t="s">
        <v>16</v>
      </c>
      <c r="C2416" s="432" t="s">
        <v>2361</v>
      </c>
      <c r="D2416" s="432" t="s">
        <v>2361</v>
      </c>
      <c r="E2416" s="264" t="s">
        <v>17</v>
      </c>
      <c r="F2416" s="382" t="s">
        <v>2337</v>
      </c>
      <c r="G2416" s="382" t="s">
        <v>2337</v>
      </c>
      <c r="H2416" s="383" t="s">
        <v>1066</v>
      </c>
      <c r="I2416" s="443" t="s">
        <v>2344</v>
      </c>
    </row>
    <row r="2417" spans="1:9" x14ac:dyDescent="0.3">
      <c r="A2417" s="384"/>
      <c r="B2417" s="385"/>
      <c r="C2417" s="428"/>
      <c r="D2417" s="428"/>
      <c r="E2417" s="386"/>
      <c r="F2417" s="112" t="s">
        <v>19</v>
      </c>
      <c r="G2417" s="18" t="s">
        <v>10</v>
      </c>
      <c r="H2417" s="387" t="s">
        <v>1061</v>
      </c>
      <c r="I2417" s="444" t="s">
        <v>2345</v>
      </c>
    </row>
    <row r="2418" spans="1:9" x14ac:dyDescent="0.3">
      <c r="A2418" s="388"/>
      <c r="B2418" s="389"/>
      <c r="C2418" s="429"/>
      <c r="D2418" s="429"/>
      <c r="E2418" s="396"/>
      <c r="F2418" s="398" t="str">
        <f>+D2416</f>
        <v>7,113.00 บาท</v>
      </c>
      <c r="G2418" s="398" t="str">
        <f>+F2418</f>
        <v>7,113.00 บาท</v>
      </c>
      <c r="H2418" s="390" t="s">
        <v>1063</v>
      </c>
      <c r="I2418" s="391"/>
    </row>
    <row r="2419" spans="1:9" x14ac:dyDescent="0.3">
      <c r="A2419" s="384">
        <v>6</v>
      </c>
      <c r="B2419" s="385" t="s">
        <v>1334</v>
      </c>
      <c r="C2419" s="431" t="s">
        <v>2362</v>
      </c>
      <c r="D2419" s="431" t="s">
        <v>2362</v>
      </c>
      <c r="E2419" s="264" t="s">
        <v>17</v>
      </c>
      <c r="F2419" s="402" t="s">
        <v>2339</v>
      </c>
      <c r="G2419" s="402" t="s">
        <v>2339</v>
      </c>
      <c r="H2419" s="383" t="s">
        <v>1066</v>
      </c>
      <c r="I2419" s="444" t="s">
        <v>2346</v>
      </c>
    </row>
    <row r="2420" spans="1:9" x14ac:dyDescent="0.3">
      <c r="A2420" s="384"/>
      <c r="B2420" s="385"/>
      <c r="C2420" s="428"/>
      <c r="D2420" s="428"/>
      <c r="E2420" s="386"/>
      <c r="F2420" s="112" t="s">
        <v>19</v>
      </c>
      <c r="G2420" s="18" t="s">
        <v>10</v>
      </c>
      <c r="H2420" s="387" t="s">
        <v>1061</v>
      </c>
      <c r="I2420" s="444" t="s">
        <v>2347</v>
      </c>
    </row>
    <row r="2421" spans="1:9" x14ac:dyDescent="0.3">
      <c r="A2421" s="384"/>
      <c r="B2421" s="385"/>
      <c r="C2421" s="428"/>
      <c r="D2421" s="428"/>
      <c r="E2421" s="396"/>
      <c r="F2421" s="399" t="str">
        <f>+D2419</f>
        <v>2,088.80 บาท</v>
      </c>
      <c r="G2421" s="399" t="str">
        <f>+F2421</f>
        <v>2,088.80 บาท</v>
      </c>
      <c r="H2421" s="390" t="s">
        <v>1063</v>
      </c>
      <c r="I2421" s="444"/>
    </row>
    <row r="2422" spans="1:9" x14ac:dyDescent="0.3">
      <c r="A2422" s="380">
        <v>7</v>
      </c>
      <c r="B2422" s="381" t="s">
        <v>16</v>
      </c>
      <c r="C2422" s="432" t="s">
        <v>2363</v>
      </c>
      <c r="D2422" s="432" t="s">
        <v>2363</v>
      </c>
      <c r="E2422" s="264" t="s">
        <v>17</v>
      </c>
      <c r="F2422" s="382" t="s">
        <v>2337</v>
      </c>
      <c r="G2422" s="382" t="s">
        <v>2337</v>
      </c>
      <c r="H2422" s="383" t="s">
        <v>1066</v>
      </c>
      <c r="I2422" s="443" t="s">
        <v>2348</v>
      </c>
    </row>
    <row r="2423" spans="1:9" x14ac:dyDescent="0.3">
      <c r="A2423" s="384"/>
      <c r="B2423" s="385"/>
      <c r="C2423" s="428"/>
      <c r="D2423" s="428"/>
      <c r="E2423" s="386"/>
      <c r="F2423" s="112" t="s">
        <v>19</v>
      </c>
      <c r="G2423" s="18" t="s">
        <v>10</v>
      </c>
      <c r="H2423" s="387" t="s">
        <v>1061</v>
      </c>
      <c r="I2423" s="444" t="s">
        <v>2347</v>
      </c>
    </row>
    <row r="2424" spans="1:9" x14ac:dyDescent="0.3">
      <c r="A2424" s="388"/>
      <c r="B2424" s="389"/>
      <c r="C2424" s="429"/>
      <c r="D2424" s="429"/>
      <c r="E2424" s="396"/>
      <c r="F2424" s="398" t="str">
        <f>+D2422</f>
        <v>4,715.00 บาท</v>
      </c>
      <c r="G2424" s="398" t="str">
        <f>+F2424</f>
        <v>4,715.00 บาท</v>
      </c>
      <c r="H2424" s="390" t="s">
        <v>1063</v>
      </c>
      <c r="I2424" s="391"/>
    </row>
    <row r="2425" spans="1:9" x14ac:dyDescent="0.3">
      <c r="A2425" s="384">
        <v>8</v>
      </c>
      <c r="B2425" s="385" t="s">
        <v>16</v>
      </c>
      <c r="C2425" s="431" t="s">
        <v>2364</v>
      </c>
      <c r="D2425" s="431" t="s">
        <v>2364</v>
      </c>
      <c r="E2425" s="264" t="s">
        <v>17</v>
      </c>
      <c r="F2425" s="392" t="s">
        <v>2349</v>
      </c>
      <c r="G2425" s="392" t="s">
        <v>2349</v>
      </c>
      <c r="H2425" s="383" t="s">
        <v>1066</v>
      </c>
      <c r="I2425" s="444" t="s">
        <v>2350</v>
      </c>
    </row>
    <row r="2426" spans="1:9" x14ac:dyDescent="0.3">
      <c r="A2426" s="384"/>
      <c r="B2426" s="385"/>
      <c r="C2426" s="428"/>
      <c r="D2426" s="428"/>
      <c r="E2426" s="386"/>
      <c r="F2426" s="112" t="s">
        <v>19</v>
      </c>
      <c r="G2426" s="18" t="s">
        <v>10</v>
      </c>
      <c r="H2426" s="387" t="s">
        <v>1061</v>
      </c>
      <c r="I2426" s="444" t="s">
        <v>1265</v>
      </c>
    </row>
    <row r="2427" spans="1:9" x14ac:dyDescent="0.3">
      <c r="A2427" s="384"/>
      <c r="B2427" s="385"/>
      <c r="C2427" s="428"/>
      <c r="D2427" s="428"/>
      <c r="E2427" s="396"/>
      <c r="F2427" s="399" t="str">
        <f>+D2425</f>
        <v>3,095.00 บาท</v>
      </c>
      <c r="G2427" s="399" t="str">
        <f>+F2427</f>
        <v>3,095.00 บาท</v>
      </c>
      <c r="H2427" s="390" t="s">
        <v>1063</v>
      </c>
      <c r="I2427" s="444"/>
    </row>
    <row r="2428" spans="1:9" x14ac:dyDescent="0.3">
      <c r="A2428" s="380">
        <v>9</v>
      </c>
      <c r="B2428" s="381" t="s">
        <v>16</v>
      </c>
      <c r="C2428" s="432" t="s">
        <v>1207</v>
      </c>
      <c r="D2428" s="432" t="s">
        <v>1207</v>
      </c>
      <c r="E2428" s="264" t="s">
        <v>17</v>
      </c>
      <c r="F2428" s="382" t="s">
        <v>2351</v>
      </c>
      <c r="G2428" s="382" t="s">
        <v>2351</v>
      </c>
      <c r="H2428" s="383" t="s">
        <v>1066</v>
      </c>
      <c r="I2428" s="443" t="s">
        <v>2352</v>
      </c>
    </row>
    <row r="2429" spans="1:9" x14ac:dyDescent="0.3">
      <c r="A2429" s="384"/>
      <c r="B2429" s="385"/>
      <c r="C2429" s="428"/>
      <c r="D2429" s="428"/>
      <c r="E2429" s="386"/>
      <c r="F2429" s="112" t="s">
        <v>19</v>
      </c>
      <c r="G2429" s="18" t="s">
        <v>10</v>
      </c>
      <c r="H2429" s="387" t="s">
        <v>1061</v>
      </c>
      <c r="I2429" s="444" t="s">
        <v>2353</v>
      </c>
    </row>
    <row r="2430" spans="1:9" x14ac:dyDescent="0.3">
      <c r="A2430" s="388"/>
      <c r="B2430" s="389"/>
      <c r="C2430" s="429"/>
      <c r="D2430" s="429"/>
      <c r="E2430" s="396"/>
      <c r="F2430" s="398" t="str">
        <f>+D2428</f>
        <v>1,250.00 บาท</v>
      </c>
      <c r="G2430" s="398" t="str">
        <f>+F2430</f>
        <v>1,250.00 บาท</v>
      </c>
      <c r="H2430" s="390" t="s">
        <v>1063</v>
      </c>
      <c r="I2430" s="391"/>
    </row>
    <row r="2431" spans="1:9" x14ac:dyDescent="0.3">
      <c r="A2431" s="384">
        <v>10</v>
      </c>
      <c r="B2431" s="385" t="s">
        <v>1334</v>
      </c>
      <c r="C2431" s="431" t="s">
        <v>2365</v>
      </c>
      <c r="D2431" s="431" t="s">
        <v>2365</v>
      </c>
      <c r="E2431" s="264" t="s">
        <v>17</v>
      </c>
      <c r="F2431" s="402" t="s">
        <v>2339</v>
      </c>
      <c r="G2431" s="402" t="s">
        <v>2339</v>
      </c>
      <c r="H2431" s="383" t="s">
        <v>1066</v>
      </c>
      <c r="I2431" s="444" t="s">
        <v>2354</v>
      </c>
    </row>
    <row r="2432" spans="1:9" x14ac:dyDescent="0.3">
      <c r="A2432" s="384"/>
      <c r="B2432" s="385"/>
      <c r="C2432" s="428"/>
      <c r="D2432" s="428"/>
      <c r="E2432" s="386"/>
      <c r="F2432" s="112" t="s">
        <v>19</v>
      </c>
      <c r="G2432" s="18" t="s">
        <v>10</v>
      </c>
      <c r="H2432" s="387" t="s">
        <v>1061</v>
      </c>
      <c r="I2432" s="444" t="s">
        <v>2353</v>
      </c>
    </row>
    <row r="2433" spans="1:9" x14ac:dyDescent="0.3">
      <c r="A2433" s="384"/>
      <c r="B2433" s="385"/>
      <c r="C2433" s="428"/>
      <c r="D2433" s="428"/>
      <c r="E2433" s="396"/>
      <c r="F2433" s="399" t="str">
        <f>+D2431</f>
        <v>2,046.80 บาท</v>
      </c>
      <c r="G2433" s="399" t="str">
        <f>+F2433</f>
        <v>2,046.80 บาท</v>
      </c>
      <c r="H2433" s="390" t="s">
        <v>1063</v>
      </c>
      <c r="I2433" s="444"/>
    </row>
    <row r="2434" spans="1:9" x14ac:dyDescent="0.3">
      <c r="A2434" s="380">
        <v>11</v>
      </c>
      <c r="B2434" s="381" t="s">
        <v>16</v>
      </c>
      <c r="C2434" s="432" t="s">
        <v>303</v>
      </c>
      <c r="D2434" s="432" t="s">
        <v>303</v>
      </c>
      <c r="E2434" s="264" t="s">
        <v>17</v>
      </c>
      <c r="F2434" s="382" t="s">
        <v>2349</v>
      </c>
      <c r="G2434" s="382" t="s">
        <v>2349</v>
      </c>
      <c r="H2434" s="383" t="s">
        <v>1066</v>
      </c>
      <c r="I2434" s="443" t="s">
        <v>2355</v>
      </c>
    </row>
    <row r="2435" spans="1:9" x14ac:dyDescent="0.3">
      <c r="A2435" s="384"/>
      <c r="B2435" s="385"/>
      <c r="C2435" s="428"/>
      <c r="D2435" s="428"/>
      <c r="E2435" s="386"/>
      <c r="F2435" s="112" t="s">
        <v>19</v>
      </c>
      <c r="G2435" s="18" t="s">
        <v>10</v>
      </c>
      <c r="H2435" s="387" t="s">
        <v>1061</v>
      </c>
      <c r="I2435" s="444" t="s">
        <v>2356</v>
      </c>
    </row>
    <row r="2436" spans="1:9" x14ac:dyDescent="0.3">
      <c r="A2436" s="388"/>
      <c r="B2436" s="389"/>
      <c r="C2436" s="429"/>
      <c r="D2436" s="429"/>
      <c r="E2436" s="396"/>
      <c r="F2436" s="398" t="str">
        <f>+D2434</f>
        <v>2,400.00 บาท</v>
      </c>
      <c r="G2436" s="398" t="str">
        <f>+F2436</f>
        <v>2,400.00 บาท</v>
      </c>
      <c r="H2436" s="390" t="s">
        <v>1063</v>
      </c>
      <c r="I2436" s="391"/>
    </row>
    <row r="2437" spans="1:9" x14ac:dyDescent="0.3">
      <c r="A2437" s="459" t="s">
        <v>2366</v>
      </c>
      <c r="B2437" s="459"/>
      <c r="C2437" s="459"/>
      <c r="D2437" s="459"/>
      <c r="E2437" s="459"/>
      <c r="F2437" s="459"/>
      <c r="G2437" s="459"/>
      <c r="H2437" s="459"/>
      <c r="I2437" s="459"/>
    </row>
    <row r="2438" spans="1:9" x14ac:dyDescent="0.3">
      <c r="A2438" s="459" t="s">
        <v>2334</v>
      </c>
      <c r="B2438" s="459"/>
      <c r="C2438" s="459"/>
      <c r="D2438" s="459"/>
      <c r="E2438" s="459"/>
      <c r="F2438" s="459"/>
      <c r="G2438" s="459"/>
      <c r="H2438" s="459"/>
      <c r="I2438" s="459"/>
    </row>
    <row r="2439" spans="1:9" x14ac:dyDescent="0.3">
      <c r="A2439" s="460" t="s">
        <v>2054</v>
      </c>
      <c r="B2439" s="460"/>
      <c r="C2439" s="460"/>
      <c r="D2439" s="460"/>
      <c r="E2439" s="460"/>
      <c r="F2439" s="460"/>
      <c r="G2439" s="460"/>
      <c r="H2439" s="460"/>
      <c r="I2439" s="460"/>
    </row>
    <row r="2440" spans="1:9" x14ac:dyDescent="0.3">
      <c r="A2440" s="31" t="s">
        <v>0</v>
      </c>
      <c r="B2440" s="31" t="s">
        <v>1</v>
      </c>
      <c r="C2440" s="32" t="s">
        <v>13</v>
      </c>
      <c r="D2440" s="306" t="s">
        <v>2</v>
      </c>
      <c r="E2440" s="31" t="s">
        <v>3</v>
      </c>
      <c r="F2440" s="31" t="s">
        <v>4</v>
      </c>
      <c r="G2440" s="31" t="s">
        <v>5</v>
      </c>
      <c r="H2440" s="31" t="s">
        <v>6</v>
      </c>
      <c r="I2440" s="31" t="s">
        <v>7</v>
      </c>
    </row>
    <row r="2441" spans="1:9" x14ac:dyDescent="0.3">
      <c r="A2441" s="380">
        <v>1</v>
      </c>
      <c r="B2441" s="381" t="s">
        <v>2367</v>
      </c>
      <c r="C2441" s="401" t="s">
        <v>2473</v>
      </c>
      <c r="D2441" s="432" t="s">
        <v>2473</v>
      </c>
      <c r="E2441" s="264" t="s">
        <v>17</v>
      </c>
      <c r="F2441" s="421" t="s">
        <v>2368</v>
      </c>
      <c r="G2441" s="421" t="s">
        <v>2368</v>
      </c>
      <c r="H2441" s="383" t="s">
        <v>1066</v>
      </c>
      <c r="I2441" s="443" t="s">
        <v>2369</v>
      </c>
    </row>
    <row r="2442" spans="1:9" x14ac:dyDescent="0.3">
      <c r="A2442" s="384"/>
      <c r="B2442" s="385"/>
      <c r="C2442" s="395"/>
      <c r="D2442" s="428"/>
      <c r="E2442" s="386"/>
      <c r="F2442" s="403" t="s">
        <v>19</v>
      </c>
      <c r="G2442" s="18" t="s">
        <v>10</v>
      </c>
      <c r="H2442" s="387" t="s">
        <v>1061</v>
      </c>
      <c r="I2442" s="444" t="s">
        <v>2370</v>
      </c>
    </row>
    <row r="2443" spans="1:9" x14ac:dyDescent="0.3">
      <c r="A2443" s="384"/>
      <c r="B2443" s="385"/>
      <c r="C2443" s="395"/>
      <c r="D2443" s="428"/>
      <c r="E2443" s="396"/>
      <c r="F2443" s="403" t="str">
        <f>+D2441</f>
        <v>37.00 บาท</v>
      </c>
      <c r="G2443" s="403" t="str">
        <f>+F2443</f>
        <v>37.00 บาท</v>
      </c>
      <c r="H2443" s="390" t="s">
        <v>1063</v>
      </c>
      <c r="I2443" s="444"/>
    </row>
    <row r="2444" spans="1:9" x14ac:dyDescent="0.3">
      <c r="A2444" s="380">
        <v>2</v>
      </c>
      <c r="B2444" s="381" t="s">
        <v>1334</v>
      </c>
      <c r="C2444" s="401" t="s">
        <v>2474</v>
      </c>
      <c r="D2444" s="432" t="s">
        <v>2474</v>
      </c>
      <c r="E2444" s="264" t="s">
        <v>17</v>
      </c>
      <c r="F2444" s="421" t="s">
        <v>2339</v>
      </c>
      <c r="G2444" s="421" t="s">
        <v>2339</v>
      </c>
      <c r="H2444" s="383" t="s">
        <v>1066</v>
      </c>
      <c r="I2444" s="443" t="s">
        <v>2371</v>
      </c>
    </row>
    <row r="2445" spans="1:9" x14ac:dyDescent="0.3">
      <c r="A2445" s="384"/>
      <c r="B2445" s="385"/>
      <c r="C2445" s="395"/>
      <c r="D2445" s="428"/>
      <c r="E2445" s="386"/>
      <c r="F2445" s="403" t="s">
        <v>19</v>
      </c>
      <c r="G2445" s="18" t="s">
        <v>10</v>
      </c>
      <c r="H2445" s="387" t="s">
        <v>1061</v>
      </c>
      <c r="I2445" s="444" t="s">
        <v>1166</v>
      </c>
    </row>
    <row r="2446" spans="1:9" x14ac:dyDescent="0.3">
      <c r="A2446" s="388"/>
      <c r="B2446" s="389"/>
      <c r="C2446" s="397"/>
      <c r="D2446" s="429"/>
      <c r="E2446" s="396"/>
      <c r="F2446" s="404" t="str">
        <f>+D2444</f>
        <v>5,908.00 บาท</v>
      </c>
      <c r="G2446" s="404" t="str">
        <f>+F2446</f>
        <v>5,908.00 บาท</v>
      </c>
      <c r="H2446" s="390" t="s">
        <v>1063</v>
      </c>
      <c r="I2446" s="391"/>
    </row>
    <row r="2447" spans="1:9" x14ac:dyDescent="0.3">
      <c r="A2447" s="384">
        <v>3</v>
      </c>
      <c r="B2447" s="385" t="s">
        <v>2372</v>
      </c>
      <c r="C2447" s="399" t="s">
        <v>2006</v>
      </c>
      <c r="D2447" s="431" t="s">
        <v>2006</v>
      </c>
      <c r="E2447" s="264" t="s">
        <v>17</v>
      </c>
      <c r="F2447" s="422" t="s">
        <v>2335</v>
      </c>
      <c r="G2447" s="422" t="s">
        <v>2335</v>
      </c>
      <c r="H2447" s="383" t="s">
        <v>1066</v>
      </c>
      <c r="I2447" s="444" t="s">
        <v>2373</v>
      </c>
    </row>
    <row r="2448" spans="1:9" x14ac:dyDescent="0.3">
      <c r="A2448" s="384"/>
      <c r="B2448" s="385"/>
      <c r="C2448" s="395"/>
      <c r="D2448" s="428"/>
      <c r="E2448" s="386"/>
      <c r="F2448" s="403" t="s">
        <v>19</v>
      </c>
      <c r="G2448" s="18" t="s">
        <v>10</v>
      </c>
      <c r="H2448" s="387" t="s">
        <v>1061</v>
      </c>
      <c r="I2448" s="444" t="s">
        <v>1166</v>
      </c>
    </row>
    <row r="2449" spans="1:9" x14ac:dyDescent="0.3">
      <c r="A2449" s="384"/>
      <c r="B2449" s="385"/>
      <c r="C2449" s="395"/>
      <c r="D2449" s="428"/>
      <c r="E2449" s="396"/>
      <c r="F2449" s="403" t="str">
        <f>+D2447</f>
        <v>550.00 บาท</v>
      </c>
      <c r="G2449" s="403" t="str">
        <f>+F2449</f>
        <v>550.00 บาท</v>
      </c>
      <c r="H2449" s="390" t="s">
        <v>1063</v>
      </c>
      <c r="I2449" s="444"/>
    </row>
    <row r="2450" spans="1:9" x14ac:dyDescent="0.3">
      <c r="A2450" s="380">
        <v>4</v>
      </c>
      <c r="B2450" s="381" t="s">
        <v>2374</v>
      </c>
      <c r="C2450" s="401" t="s">
        <v>635</v>
      </c>
      <c r="D2450" s="432" t="s">
        <v>635</v>
      </c>
      <c r="E2450" s="264" t="s">
        <v>17</v>
      </c>
      <c r="F2450" s="421" t="s">
        <v>2349</v>
      </c>
      <c r="G2450" s="421" t="s">
        <v>2349</v>
      </c>
      <c r="H2450" s="383" t="s">
        <v>1066</v>
      </c>
      <c r="I2450" s="443" t="s">
        <v>2375</v>
      </c>
    </row>
    <row r="2451" spans="1:9" x14ac:dyDescent="0.3">
      <c r="A2451" s="384"/>
      <c r="B2451" s="385"/>
      <c r="C2451" s="395"/>
      <c r="D2451" s="428"/>
      <c r="E2451" s="386"/>
      <c r="F2451" s="403" t="s">
        <v>19</v>
      </c>
      <c r="G2451" s="18" t="s">
        <v>10</v>
      </c>
      <c r="H2451" s="387" t="s">
        <v>1061</v>
      </c>
      <c r="I2451" s="444" t="s">
        <v>1166</v>
      </c>
    </row>
    <row r="2452" spans="1:9" x14ac:dyDescent="0.3">
      <c r="A2452" s="388"/>
      <c r="B2452" s="389"/>
      <c r="C2452" s="397"/>
      <c r="D2452" s="429"/>
      <c r="E2452" s="396"/>
      <c r="F2452" s="404" t="str">
        <f>+D2450</f>
        <v>720.00 บาท</v>
      </c>
      <c r="G2452" s="404" t="str">
        <f>+F2452</f>
        <v>720.00 บาท</v>
      </c>
      <c r="H2452" s="390" t="s">
        <v>1063</v>
      </c>
      <c r="I2452" s="391"/>
    </row>
    <row r="2453" spans="1:9" x14ac:dyDescent="0.3">
      <c r="A2453" s="384">
        <v>5</v>
      </c>
      <c r="B2453" s="385" t="s">
        <v>2169</v>
      </c>
      <c r="C2453" s="399" t="s">
        <v>2475</v>
      </c>
      <c r="D2453" s="431" t="s">
        <v>2475</v>
      </c>
      <c r="E2453" s="264" t="s">
        <v>17</v>
      </c>
      <c r="F2453" s="422" t="s">
        <v>2376</v>
      </c>
      <c r="G2453" s="422" t="s">
        <v>2376</v>
      </c>
      <c r="H2453" s="383" t="s">
        <v>1066</v>
      </c>
      <c r="I2453" s="444" t="s">
        <v>2377</v>
      </c>
    </row>
    <row r="2454" spans="1:9" x14ac:dyDescent="0.3">
      <c r="A2454" s="384"/>
      <c r="B2454" s="385"/>
      <c r="C2454" s="395"/>
      <c r="D2454" s="428"/>
      <c r="E2454" s="386"/>
      <c r="F2454" s="403" t="s">
        <v>19</v>
      </c>
      <c r="G2454" s="18" t="s">
        <v>10</v>
      </c>
      <c r="H2454" s="387" t="s">
        <v>1061</v>
      </c>
      <c r="I2454" s="444" t="s">
        <v>2378</v>
      </c>
    </row>
    <row r="2455" spans="1:9" x14ac:dyDescent="0.3">
      <c r="A2455" s="384"/>
      <c r="B2455" s="385"/>
      <c r="C2455" s="395"/>
      <c r="D2455" s="428"/>
      <c r="E2455" s="396"/>
      <c r="F2455" s="403" t="str">
        <f>+D2453</f>
        <v>2,480.00 บาท</v>
      </c>
      <c r="G2455" s="403" t="str">
        <f>+F2455</f>
        <v>2,480.00 บาท</v>
      </c>
      <c r="H2455" s="390" t="s">
        <v>1063</v>
      </c>
      <c r="I2455" s="444"/>
    </row>
    <row r="2456" spans="1:9" x14ac:dyDescent="0.3">
      <c r="A2456" s="380">
        <v>6</v>
      </c>
      <c r="B2456" s="381" t="s">
        <v>1334</v>
      </c>
      <c r="C2456" s="401" t="s">
        <v>2476</v>
      </c>
      <c r="D2456" s="432" t="s">
        <v>2476</v>
      </c>
      <c r="E2456" s="264" t="s">
        <v>17</v>
      </c>
      <c r="F2456" s="421" t="s">
        <v>2339</v>
      </c>
      <c r="G2456" s="421" t="s">
        <v>2339</v>
      </c>
      <c r="H2456" s="383" t="s">
        <v>1066</v>
      </c>
      <c r="I2456" s="443" t="s">
        <v>2379</v>
      </c>
    </row>
    <row r="2457" spans="1:9" x14ac:dyDescent="0.3">
      <c r="A2457" s="384"/>
      <c r="B2457" s="385"/>
      <c r="C2457" s="395"/>
      <c r="D2457" s="428"/>
      <c r="E2457" s="386"/>
      <c r="F2457" s="403" t="s">
        <v>19</v>
      </c>
      <c r="G2457" s="18" t="s">
        <v>10</v>
      </c>
      <c r="H2457" s="387" t="s">
        <v>1061</v>
      </c>
      <c r="I2457" s="444" t="s">
        <v>2380</v>
      </c>
    </row>
    <row r="2458" spans="1:9" x14ac:dyDescent="0.3">
      <c r="A2458" s="388"/>
      <c r="B2458" s="389"/>
      <c r="C2458" s="397"/>
      <c r="D2458" s="429"/>
      <c r="E2458" s="396"/>
      <c r="F2458" s="404" t="str">
        <f>+D2456</f>
        <v>5,968.00 บาท</v>
      </c>
      <c r="G2458" s="404" t="str">
        <f>+F2458</f>
        <v>5,968.00 บาท</v>
      </c>
      <c r="H2458" s="390" t="s">
        <v>1063</v>
      </c>
      <c r="I2458" s="391"/>
    </row>
    <row r="2459" spans="1:9" x14ac:dyDescent="0.3">
      <c r="A2459" s="384">
        <v>7</v>
      </c>
      <c r="B2459" s="385" t="s">
        <v>2290</v>
      </c>
      <c r="C2459" s="399" t="s">
        <v>2477</v>
      </c>
      <c r="D2459" s="431" t="s">
        <v>2477</v>
      </c>
      <c r="E2459" s="264" t="s">
        <v>17</v>
      </c>
      <c r="F2459" s="422" t="s">
        <v>2349</v>
      </c>
      <c r="G2459" s="422" t="s">
        <v>2349</v>
      </c>
      <c r="H2459" s="383" t="s">
        <v>1066</v>
      </c>
      <c r="I2459" s="444" t="s">
        <v>2381</v>
      </c>
    </row>
    <row r="2460" spans="1:9" x14ac:dyDescent="0.3">
      <c r="A2460" s="384"/>
      <c r="B2460" s="385"/>
      <c r="C2460" s="395"/>
      <c r="D2460" s="428"/>
      <c r="E2460" s="386"/>
      <c r="F2460" s="403" t="s">
        <v>19</v>
      </c>
      <c r="G2460" s="18" t="s">
        <v>10</v>
      </c>
      <c r="H2460" s="387" t="s">
        <v>1061</v>
      </c>
      <c r="I2460" s="444" t="s">
        <v>2380</v>
      </c>
    </row>
    <row r="2461" spans="1:9" x14ac:dyDescent="0.3">
      <c r="A2461" s="384"/>
      <c r="B2461" s="385"/>
      <c r="C2461" s="395"/>
      <c r="D2461" s="428"/>
      <c r="E2461" s="396"/>
      <c r="F2461" s="403" t="str">
        <f>+D2459</f>
        <v>1,513.00 บาท</v>
      </c>
      <c r="G2461" s="403" t="str">
        <f>+F2461</f>
        <v>1,513.00 บาท</v>
      </c>
      <c r="H2461" s="390" t="s">
        <v>1063</v>
      </c>
      <c r="I2461" s="444"/>
    </row>
    <row r="2462" spans="1:9" x14ac:dyDescent="0.3">
      <c r="A2462" s="380">
        <v>8</v>
      </c>
      <c r="B2462" s="381" t="s">
        <v>1334</v>
      </c>
      <c r="C2462" s="401" t="s">
        <v>2476</v>
      </c>
      <c r="D2462" s="432" t="s">
        <v>2476</v>
      </c>
      <c r="E2462" s="264" t="s">
        <v>17</v>
      </c>
      <c r="F2462" s="421" t="s">
        <v>2339</v>
      </c>
      <c r="G2462" s="421" t="s">
        <v>2339</v>
      </c>
      <c r="H2462" s="383" t="s">
        <v>1066</v>
      </c>
      <c r="I2462" s="443" t="s">
        <v>2382</v>
      </c>
    </row>
    <row r="2463" spans="1:9" x14ac:dyDescent="0.3">
      <c r="A2463" s="384"/>
      <c r="B2463" s="385"/>
      <c r="C2463" s="395"/>
      <c r="D2463" s="428"/>
      <c r="E2463" s="386"/>
      <c r="F2463" s="403" t="s">
        <v>19</v>
      </c>
      <c r="G2463" s="18" t="s">
        <v>10</v>
      </c>
      <c r="H2463" s="387" t="s">
        <v>1061</v>
      </c>
      <c r="I2463" s="444" t="s">
        <v>2341</v>
      </c>
    </row>
    <row r="2464" spans="1:9" x14ac:dyDescent="0.3">
      <c r="A2464" s="388"/>
      <c r="B2464" s="389"/>
      <c r="C2464" s="397"/>
      <c r="D2464" s="429"/>
      <c r="E2464" s="396"/>
      <c r="F2464" s="404" t="str">
        <f>+D2462</f>
        <v>5,968.00 บาท</v>
      </c>
      <c r="G2464" s="404" t="str">
        <f>+F2464</f>
        <v>5,968.00 บาท</v>
      </c>
      <c r="H2464" s="390" t="s">
        <v>1063</v>
      </c>
      <c r="I2464" s="391"/>
    </row>
    <row r="2465" spans="1:9" x14ac:dyDescent="0.3">
      <c r="A2465" s="384">
        <v>9</v>
      </c>
      <c r="B2465" s="385" t="s">
        <v>1334</v>
      </c>
      <c r="C2465" s="399" t="s">
        <v>2249</v>
      </c>
      <c r="D2465" s="431" t="s">
        <v>2249</v>
      </c>
      <c r="E2465" s="264" t="s">
        <v>17</v>
      </c>
      <c r="F2465" s="422" t="s">
        <v>2339</v>
      </c>
      <c r="G2465" s="422" t="s">
        <v>2339</v>
      </c>
      <c r="H2465" s="383" t="s">
        <v>1066</v>
      </c>
      <c r="I2465" s="444" t="s">
        <v>2383</v>
      </c>
    </row>
    <row r="2466" spans="1:9" x14ac:dyDescent="0.3">
      <c r="A2466" s="384"/>
      <c r="B2466" s="385"/>
      <c r="C2466" s="395"/>
      <c r="D2466" s="428"/>
      <c r="E2466" s="386"/>
      <c r="F2466" s="403" t="s">
        <v>19</v>
      </c>
      <c r="G2466" s="18" t="s">
        <v>10</v>
      </c>
      <c r="H2466" s="387" t="s">
        <v>1061</v>
      </c>
      <c r="I2466" s="444" t="s">
        <v>2341</v>
      </c>
    </row>
    <row r="2467" spans="1:9" x14ac:dyDescent="0.3">
      <c r="A2467" s="384"/>
      <c r="B2467" s="385"/>
      <c r="C2467" s="395"/>
      <c r="D2467" s="428"/>
      <c r="E2467" s="396"/>
      <c r="F2467" s="403" t="str">
        <f>+D2465</f>
        <v>900.00 บาท</v>
      </c>
      <c r="G2467" s="403" t="str">
        <f>+F2467</f>
        <v>900.00 บาท</v>
      </c>
      <c r="H2467" s="390" t="s">
        <v>1063</v>
      </c>
      <c r="I2467" s="444"/>
    </row>
    <row r="2468" spans="1:9" x14ac:dyDescent="0.3">
      <c r="A2468" s="380">
        <v>10</v>
      </c>
      <c r="B2468" s="381" t="s">
        <v>1356</v>
      </c>
      <c r="C2468" s="401" t="s">
        <v>2478</v>
      </c>
      <c r="D2468" s="432" t="s">
        <v>2478</v>
      </c>
      <c r="E2468" s="264" t="s">
        <v>17</v>
      </c>
      <c r="F2468" s="421" t="s">
        <v>2335</v>
      </c>
      <c r="G2468" s="421" t="s">
        <v>2335</v>
      </c>
      <c r="H2468" s="383" t="s">
        <v>1066</v>
      </c>
      <c r="I2468" s="443" t="s">
        <v>2384</v>
      </c>
    </row>
    <row r="2469" spans="1:9" x14ac:dyDescent="0.3">
      <c r="A2469" s="384"/>
      <c r="B2469" s="385"/>
      <c r="C2469" s="395"/>
      <c r="D2469" s="428"/>
      <c r="E2469" s="386"/>
      <c r="F2469" s="403" t="s">
        <v>19</v>
      </c>
      <c r="G2469" s="18" t="s">
        <v>10</v>
      </c>
      <c r="H2469" s="387" t="s">
        <v>1061</v>
      </c>
      <c r="I2469" s="444" t="s">
        <v>2385</v>
      </c>
    </row>
    <row r="2470" spans="1:9" x14ac:dyDescent="0.3">
      <c r="A2470" s="388"/>
      <c r="B2470" s="389"/>
      <c r="C2470" s="397"/>
      <c r="D2470" s="429"/>
      <c r="E2470" s="396"/>
      <c r="F2470" s="404" t="str">
        <f>+D2468</f>
        <v>630.00 บาท</v>
      </c>
      <c r="G2470" s="102" t="str">
        <f>+F2470</f>
        <v>630.00 บาท</v>
      </c>
      <c r="H2470" s="390" t="s">
        <v>1063</v>
      </c>
      <c r="I2470" s="391"/>
    </row>
    <row r="2471" spans="1:9" x14ac:dyDescent="0.3">
      <c r="A2471" s="384">
        <v>11</v>
      </c>
      <c r="B2471" s="385" t="s">
        <v>1702</v>
      </c>
      <c r="C2471" s="399" t="s">
        <v>210</v>
      </c>
      <c r="D2471" s="431" t="s">
        <v>210</v>
      </c>
      <c r="E2471" s="264" t="s">
        <v>17</v>
      </c>
      <c r="F2471" s="422" t="s">
        <v>2386</v>
      </c>
      <c r="G2471" s="422" t="s">
        <v>2386</v>
      </c>
      <c r="H2471" s="383" t="s">
        <v>1066</v>
      </c>
      <c r="I2471" s="444" t="s">
        <v>2387</v>
      </c>
    </row>
    <row r="2472" spans="1:9" x14ac:dyDescent="0.3">
      <c r="A2472" s="384"/>
      <c r="B2472" s="385"/>
      <c r="C2472" s="395"/>
      <c r="D2472" s="428"/>
      <c r="E2472" s="386"/>
      <c r="F2472" s="403" t="s">
        <v>19</v>
      </c>
      <c r="G2472" s="18" t="s">
        <v>10</v>
      </c>
      <c r="H2472" s="387" t="s">
        <v>1061</v>
      </c>
      <c r="I2472" s="444" t="s">
        <v>2388</v>
      </c>
    </row>
    <row r="2473" spans="1:9" x14ac:dyDescent="0.3">
      <c r="A2473" s="384"/>
      <c r="B2473" s="385"/>
      <c r="C2473" s="395"/>
      <c r="D2473" s="428"/>
      <c r="E2473" s="396"/>
      <c r="F2473" s="403" t="str">
        <f>+D2471</f>
        <v>3,300.00 บาท</v>
      </c>
      <c r="G2473" s="403" t="str">
        <f>+F2473</f>
        <v>3,300.00 บาท</v>
      </c>
      <c r="H2473" s="390" t="s">
        <v>1063</v>
      </c>
      <c r="I2473" s="444"/>
    </row>
    <row r="2474" spans="1:9" x14ac:dyDescent="0.3">
      <c r="A2474" s="380">
        <v>12</v>
      </c>
      <c r="B2474" s="381" t="s">
        <v>1688</v>
      </c>
      <c r="C2474" s="401" t="s">
        <v>2479</v>
      </c>
      <c r="D2474" s="432" t="s">
        <v>2479</v>
      </c>
      <c r="E2474" s="264" t="s">
        <v>17</v>
      </c>
      <c r="F2474" s="421" t="s">
        <v>2335</v>
      </c>
      <c r="G2474" s="421" t="s">
        <v>2335</v>
      </c>
      <c r="H2474" s="383" t="s">
        <v>1066</v>
      </c>
      <c r="I2474" s="443" t="s">
        <v>2389</v>
      </c>
    </row>
    <row r="2475" spans="1:9" x14ac:dyDescent="0.3">
      <c r="A2475" s="384"/>
      <c r="B2475" s="385"/>
      <c r="C2475" s="395"/>
      <c r="D2475" s="428"/>
      <c r="E2475" s="386"/>
      <c r="F2475" s="403" t="s">
        <v>19</v>
      </c>
      <c r="G2475" s="18" t="s">
        <v>10</v>
      </c>
      <c r="H2475" s="387" t="s">
        <v>1061</v>
      </c>
      <c r="I2475" s="444" t="s">
        <v>2388</v>
      </c>
    </row>
    <row r="2476" spans="1:9" x14ac:dyDescent="0.3">
      <c r="A2476" s="388"/>
      <c r="B2476" s="389"/>
      <c r="C2476" s="397"/>
      <c r="D2476" s="429"/>
      <c r="E2476" s="396"/>
      <c r="F2476" s="404" t="str">
        <f>+D2474</f>
        <v>9,780.00 บาท</v>
      </c>
      <c r="G2476" s="404" t="str">
        <f>+F2476</f>
        <v>9,780.00 บาท</v>
      </c>
      <c r="H2476" s="390" t="s">
        <v>1063</v>
      </c>
      <c r="I2476" s="391"/>
    </row>
    <row r="2477" spans="1:9" x14ac:dyDescent="0.3">
      <c r="A2477" s="384">
        <v>13</v>
      </c>
      <c r="B2477" s="385" t="s">
        <v>1334</v>
      </c>
      <c r="C2477" s="399" t="s">
        <v>2480</v>
      </c>
      <c r="D2477" s="431" t="s">
        <v>2480</v>
      </c>
      <c r="E2477" s="264" t="s">
        <v>17</v>
      </c>
      <c r="F2477" s="422" t="s">
        <v>2339</v>
      </c>
      <c r="G2477" s="422" t="s">
        <v>2339</v>
      </c>
      <c r="H2477" s="383" t="s">
        <v>1066</v>
      </c>
      <c r="I2477" s="444" t="s">
        <v>2390</v>
      </c>
    </row>
    <row r="2478" spans="1:9" x14ac:dyDescent="0.3">
      <c r="A2478" s="384"/>
      <c r="B2478" s="385"/>
      <c r="C2478" s="395"/>
      <c r="D2478" s="428"/>
      <c r="E2478" s="386"/>
      <c r="F2478" s="403" t="s">
        <v>19</v>
      </c>
      <c r="G2478" s="18" t="s">
        <v>10</v>
      </c>
      <c r="H2478" s="387" t="s">
        <v>1061</v>
      </c>
      <c r="I2478" s="444" t="s">
        <v>2391</v>
      </c>
    </row>
    <row r="2479" spans="1:9" x14ac:dyDescent="0.3">
      <c r="A2479" s="384"/>
      <c r="B2479" s="385"/>
      <c r="C2479" s="395"/>
      <c r="D2479" s="428"/>
      <c r="E2479" s="396"/>
      <c r="F2479" s="403" t="str">
        <f>+D2477</f>
        <v>1,865.28 บาท</v>
      </c>
      <c r="G2479" s="403" t="str">
        <f>+F2479</f>
        <v>1,865.28 บาท</v>
      </c>
      <c r="H2479" s="390" t="s">
        <v>1063</v>
      </c>
      <c r="I2479" s="444"/>
    </row>
    <row r="2480" spans="1:9" x14ac:dyDescent="0.3">
      <c r="A2480" s="380">
        <v>14</v>
      </c>
      <c r="B2480" s="381" t="s">
        <v>2392</v>
      </c>
      <c r="C2480" s="401" t="s">
        <v>2481</v>
      </c>
      <c r="D2480" s="432" t="s">
        <v>2481</v>
      </c>
      <c r="E2480" s="264" t="s">
        <v>17</v>
      </c>
      <c r="F2480" s="421" t="s">
        <v>2393</v>
      </c>
      <c r="G2480" s="421" t="s">
        <v>2393</v>
      </c>
      <c r="H2480" s="383" t="s">
        <v>1066</v>
      </c>
      <c r="I2480" s="443" t="s">
        <v>2394</v>
      </c>
    </row>
    <row r="2481" spans="1:10" x14ac:dyDescent="0.3">
      <c r="A2481" s="384"/>
      <c r="B2481" s="385"/>
      <c r="C2481" s="395"/>
      <c r="D2481" s="428"/>
      <c r="E2481" s="386"/>
      <c r="F2481" s="403" t="s">
        <v>19</v>
      </c>
      <c r="G2481" s="18" t="s">
        <v>10</v>
      </c>
      <c r="H2481" s="387" t="s">
        <v>1061</v>
      </c>
      <c r="I2481" s="444" t="s">
        <v>2391</v>
      </c>
    </row>
    <row r="2482" spans="1:10" x14ac:dyDescent="0.3">
      <c r="A2482" s="388"/>
      <c r="B2482" s="389"/>
      <c r="C2482" s="397"/>
      <c r="D2482" s="429"/>
      <c r="E2482" s="396"/>
      <c r="F2482" s="404" t="str">
        <f>+D2480</f>
        <v>67.00 บาท</v>
      </c>
      <c r="G2482" s="404" t="str">
        <f>+F2482</f>
        <v>67.00 บาท</v>
      </c>
      <c r="H2482" s="390" t="s">
        <v>1063</v>
      </c>
      <c r="I2482" s="391"/>
    </row>
    <row r="2483" spans="1:10" x14ac:dyDescent="0.3">
      <c r="A2483" s="384">
        <v>15</v>
      </c>
      <c r="B2483" s="385" t="s">
        <v>1688</v>
      </c>
      <c r="C2483" s="399" t="s">
        <v>2482</v>
      </c>
      <c r="D2483" s="431" t="s">
        <v>2482</v>
      </c>
      <c r="E2483" s="264" t="s">
        <v>17</v>
      </c>
      <c r="F2483" s="422" t="s">
        <v>2335</v>
      </c>
      <c r="G2483" s="422" t="s">
        <v>2335</v>
      </c>
      <c r="H2483" s="383" t="s">
        <v>1066</v>
      </c>
      <c r="I2483" s="444" t="s">
        <v>2395</v>
      </c>
    </row>
    <row r="2484" spans="1:10" x14ac:dyDescent="0.3">
      <c r="A2484" s="384"/>
      <c r="B2484" s="385"/>
      <c r="C2484" s="395"/>
      <c r="D2484" s="428"/>
      <c r="E2484" s="386"/>
      <c r="F2484" s="403" t="s">
        <v>19</v>
      </c>
      <c r="G2484" s="18" t="s">
        <v>10</v>
      </c>
      <c r="H2484" s="387" t="s">
        <v>1061</v>
      </c>
      <c r="I2484" s="444" t="s">
        <v>2391</v>
      </c>
    </row>
    <row r="2485" spans="1:10" x14ac:dyDescent="0.3">
      <c r="A2485" s="384"/>
      <c r="B2485" s="385"/>
      <c r="C2485" s="395"/>
      <c r="D2485" s="428"/>
      <c r="E2485" s="386"/>
      <c r="F2485" s="403" t="str">
        <f>+D2483</f>
        <v>9,680.00 บาท</v>
      </c>
      <c r="G2485" s="403" t="str">
        <f>+F2485</f>
        <v>9,680.00 บาท</v>
      </c>
      <c r="H2485" s="390" t="s">
        <v>1063</v>
      </c>
      <c r="I2485" s="444"/>
      <c r="J2485" s="112"/>
    </row>
    <row r="2486" spans="1:10" x14ac:dyDescent="0.3">
      <c r="A2486" s="380">
        <v>16</v>
      </c>
      <c r="B2486" s="381" t="s">
        <v>16</v>
      </c>
      <c r="C2486" s="401" t="s">
        <v>2483</v>
      </c>
      <c r="D2486" s="432" t="s">
        <v>2483</v>
      </c>
      <c r="E2486" s="264" t="s">
        <v>17</v>
      </c>
      <c r="F2486" s="421" t="s">
        <v>2396</v>
      </c>
      <c r="G2486" s="421" t="s">
        <v>2396</v>
      </c>
      <c r="H2486" s="383" t="s">
        <v>1066</v>
      </c>
      <c r="I2486" s="443" t="s">
        <v>2397</v>
      </c>
    </row>
    <row r="2487" spans="1:10" x14ac:dyDescent="0.3">
      <c r="A2487" s="384"/>
      <c r="B2487" s="385"/>
      <c r="C2487" s="395"/>
      <c r="D2487" s="428"/>
      <c r="E2487" s="386"/>
      <c r="F2487" s="403" t="s">
        <v>19</v>
      </c>
      <c r="G2487" s="18" t="s">
        <v>10</v>
      </c>
      <c r="H2487" s="387" t="s">
        <v>1061</v>
      </c>
      <c r="I2487" s="444" t="s">
        <v>2391</v>
      </c>
    </row>
    <row r="2488" spans="1:10" x14ac:dyDescent="0.3">
      <c r="A2488" s="388"/>
      <c r="B2488" s="389"/>
      <c r="C2488" s="397"/>
      <c r="D2488" s="429"/>
      <c r="E2488" s="396"/>
      <c r="F2488" s="404" t="str">
        <f>+D2486</f>
        <v>1,686.00 บาท</v>
      </c>
      <c r="G2488" s="404" t="str">
        <f>+F2488</f>
        <v>1,686.00 บาท</v>
      </c>
      <c r="H2488" s="390" t="s">
        <v>1063</v>
      </c>
      <c r="I2488" s="391"/>
    </row>
    <row r="2489" spans="1:10" x14ac:dyDescent="0.3">
      <c r="A2489" s="384">
        <v>17</v>
      </c>
      <c r="B2489" s="385" t="s">
        <v>1688</v>
      </c>
      <c r="C2489" s="399" t="s">
        <v>2484</v>
      </c>
      <c r="D2489" s="431" t="s">
        <v>2484</v>
      </c>
      <c r="E2489" s="265" t="s">
        <v>17</v>
      </c>
      <c r="F2489" s="422" t="s">
        <v>2335</v>
      </c>
      <c r="G2489" s="422" t="s">
        <v>2335</v>
      </c>
      <c r="H2489" s="383" t="s">
        <v>1066</v>
      </c>
      <c r="I2489" s="444" t="s">
        <v>2398</v>
      </c>
    </row>
    <row r="2490" spans="1:10" x14ac:dyDescent="0.3">
      <c r="A2490" s="384"/>
      <c r="B2490" s="385"/>
      <c r="C2490" s="395"/>
      <c r="D2490" s="428"/>
      <c r="E2490" s="386"/>
      <c r="F2490" s="403" t="s">
        <v>19</v>
      </c>
      <c r="G2490" s="18" t="s">
        <v>10</v>
      </c>
      <c r="H2490" s="387" t="s">
        <v>1061</v>
      </c>
      <c r="I2490" s="444" t="s">
        <v>2399</v>
      </c>
    </row>
    <row r="2491" spans="1:10" x14ac:dyDescent="0.3">
      <c r="A2491" s="384"/>
      <c r="B2491" s="385"/>
      <c r="C2491" s="395"/>
      <c r="D2491" s="428"/>
      <c r="E2491" s="386"/>
      <c r="F2491" s="403" t="str">
        <f>+D2489</f>
        <v>1,055.00 บาท</v>
      </c>
      <c r="G2491" s="403" t="str">
        <f>+F2491</f>
        <v>1,055.00 บาท</v>
      </c>
      <c r="H2491" s="390" t="s">
        <v>1063</v>
      </c>
      <c r="I2491" s="444"/>
    </row>
    <row r="2492" spans="1:10" x14ac:dyDescent="0.3">
      <c r="A2492" s="380">
        <v>18</v>
      </c>
      <c r="B2492" s="381" t="s">
        <v>1334</v>
      </c>
      <c r="C2492" s="401" t="s">
        <v>2485</v>
      </c>
      <c r="D2492" s="432" t="s">
        <v>2485</v>
      </c>
      <c r="E2492" s="264" t="s">
        <v>17</v>
      </c>
      <c r="F2492" s="421" t="s">
        <v>2339</v>
      </c>
      <c r="G2492" s="421" t="s">
        <v>2339</v>
      </c>
      <c r="H2492" s="383" t="s">
        <v>1066</v>
      </c>
      <c r="I2492" s="443" t="s">
        <v>2400</v>
      </c>
    </row>
    <row r="2493" spans="1:10" x14ac:dyDescent="0.3">
      <c r="A2493" s="384"/>
      <c r="B2493" s="385"/>
      <c r="C2493" s="395"/>
      <c r="D2493" s="428"/>
      <c r="E2493" s="386"/>
      <c r="F2493" s="403" t="s">
        <v>19</v>
      </c>
      <c r="G2493" s="18" t="s">
        <v>10</v>
      </c>
      <c r="H2493" s="387" t="s">
        <v>1061</v>
      </c>
      <c r="I2493" s="444" t="s">
        <v>2401</v>
      </c>
    </row>
    <row r="2494" spans="1:10" x14ac:dyDescent="0.3">
      <c r="A2494" s="388"/>
      <c r="B2494" s="389"/>
      <c r="C2494" s="397"/>
      <c r="D2494" s="429"/>
      <c r="E2494" s="396"/>
      <c r="F2494" s="404" t="str">
        <f>+D2492</f>
        <v>1,738.48 บาท</v>
      </c>
      <c r="G2494" s="404" t="str">
        <f>+F2494</f>
        <v>1,738.48 บาท</v>
      </c>
      <c r="H2494" s="390" t="s">
        <v>1063</v>
      </c>
      <c r="I2494" s="391"/>
    </row>
    <row r="2495" spans="1:10" x14ac:dyDescent="0.3">
      <c r="A2495" s="384">
        <v>19</v>
      </c>
      <c r="B2495" s="385" t="s">
        <v>16</v>
      </c>
      <c r="C2495" s="399" t="s">
        <v>2486</v>
      </c>
      <c r="D2495" s="431" t="s">
        <v>2486</v>
      </c>
      <c r="E2495" s="265" t="s">
        <v>17</v>
      </c>
      <c r="F2495" s="422" t="s">
        <v>2396</v>
      </c>
      <c r="G2495" s="422" t="s">
        <v>2396</v>
      </c>
      <c r="H2495" s="383" t="s">
        <v>1066</v>
      </c>
      <c r="I2495" s="444" t="s">
        <v>2402</v>
      </c>
    </row>
    <row r="2496" spans="1:10" x14ac:dyDescent="0.3">
      <c r="A2496" s="384"/>
      <c r="B2496" s="385"/>
      <c r="C2496" s="395"/>
      <c r="D2496" s="428"/>
      <c r="E2496" s="386"/>
      <c r="F2496" s="403" t="s">
        <v>19</v>
      </c>
      <c r="G2496" s="18" t="s">
        <v>10</v>
      </c>
      <c r="H2496" s="387" t="s">
        <v>1061</v>
      </c>
      <c r="I2496" s="444" t="s">
        <v>2403</v>
      </c>
    </row>
    <row r="2497" spans="1:9" x14ac:dyDescent="0.3">
      <c r="A2497" s="384"/>
      <c r="B2497" s="385"/>
      <c r="C2497" s="395"/>
      <c r="D2497" s="428"/>
      <c r="E2497" s="386"/>
      <c r="F2497" s="403" t="str">
        <f>+D2495</f>
        <v>6,580.00 บาท</v>
      </c>
      <c r="G2497" s="403" t="str">
        <f>+F2497</f>
        <v>6,580.00 บาท</v>
      </c>
      <c r="H2497" s="390" t="s">
        <v>1063</v>
      </c>
      <c r="I2497" s="444"/>
    </row>
    <row r="2498" spans="1:9" ht="21" customHeight="1" x14ac:dyDescent="0.3">
      <c r="A2498" s="380">
        <v>20</v>
      </c>
      <c r="B2498" s="381" t="s">
        <v>16</v>
      </c>
      <c r="C2498" s="401" t="s">
        <v>2487</v>
      </c>
      <c r="D2498" s="432" t="s">
        <v>2487</v>
      </c>
      <c r="E2498" s="264" t="s">
        <v>17</v>
      </c>
      <c r="F2498" s="421" t="s">
        <v>2404</v>
      </c>
      <c r="G2498" s="421" t="s">
        <v>2404</v>
      </c>
      <c r="H2498" s="383" t="s">
        <v>1066</v>
      </c>
      <c r="I2498" s="443" t="s">
        <v>2405</v>
      </c>
    </row>
    <row r="2499" spans="1:9" x14ac:dyDescent="0.3">
      <c r="A2499" s="384"/>
      <c r="B2499" s="385"/>
      <c r="C2499" s="395"/>
      <c r="D2499" s="428"/>
      <c r="E2499" s="386"/>
      <c r="F2499" s="403" t="s">
        <v>19</v>
      </c>
      <c r="G2499" s="18" t="s">
        <v>10</v>
      </c>
      <c r="H2499" s="387" t="s">
        <v>1061</v>
      </c>
      <c r="I2499" s="444" t="s">
        <v>2406</v>
      </c>
    </row>
    <row r="2500" spans="1:9" x14ac:dyDescent="0.3">
      <c r="A2500" s="388"/>
      <c r="B2500" s="389"/>
      <c r="C2500" s="397"/>
      <c r="D2500" s="429"/>
      <c r="E2500" s="396"/>
      <c r="F2500" s="404" t="str">
        <f>+D2498</f>
        <v>375.00 บาท</v>
      </c>
      <c r="G2500" s="404" t="str">
        <f>+F2500</f>
        <v>375.00 บาท</v>
      </c>
      <c r="H2500" s="390" t="s">
        <v>1063</v>
      </c>
      <c r="I2500" s="391"/>
    </row>
    <row r="2501" spans="1:9" x14ac:dyDescent="0.3">
      <c r="A2501" s="384">
        <v>21</v>
      </c>
      <c r="B2501" s="385" t="s">
        <v>2407</v>
      </c>
      <c r="C2501" s="399" t="s">
        <v>107</v>
      </c>
      <c r="D2501" s="431" t="s">
        <v>107</v>
      </c>
      <c r="E2501" s="265" t="s">
        <v>17</v>
      </c>
      <c r="F2501" s="422" t="s">
        <v>2335</v>
      </c>
      <c r="G2501" s="422" t="s">
        <v>2335</v>
      </c>
      <c r="H2501" s="383" t="s">
        <v>1066</v>
      </c>
      <c r="I2501" s="444" t="s">
        <v>2408</v>
      </c>
    </row>
    <row r="2502" spans="1:9" x14ac:dyDescent="0.3">
      <c r="A2502" s="384"/>
      <c r="B2502" s="385"/>
      <c r="C2502" s="395"/>
      <c r="D2502" s="428"/>
      <c r="E2502" s="386"/>
      <c r="F2502" s="403" t="s">
        <v>19</v>
      </c>
      <c r="G2502" s="18" t="s">
        <v>10</v>
      </c>
      <c r="H2502" s="387" t="s">
        <v>1061</v>
      </c>
      <c r="I2502" s="444" t="s">
        <v>2409</v>
      </c>
    </row>
    <row r="2503" spans="1:9" x14ac:dyDescent="0.3">
      <c r="A2503" s="384"/>
      <c r="B2503" s="385"/>
      <c r="C2503" s="395"/>
      <c r="D2503" s="428"/>
      <c r="E2503" s="386"/>
      <c r="F2503" s="403" t="str">
        <f>+D2501</f>
        <v>1,080.00 บาท</v>
      </c>
      <c r="G2503" s="403" t="str">
        <f>+F2503</f>
        <v>1,080.00 บาท</v>
      </c>
      <c r="H2503" s="390" t="s">
        <v>1063</v>
      </c>
      <c r="I2503" s="444"/>
    </row>
    <row r="2504" spans="1:9" x14ac:dyDescent="0.3">
      <c r="A2504" s="380">
        <v>22</v>
      </c>
      <c r="B2504" s="381" t="s">
        <v>2410</v>
      </c>
      <c r="C2504" s="401" t="s">
        <v>1997</v>
      </c>
      <c r="D2504" s="432" t="s">
        <v>1997</v>
      </c>
      <c r="E2504" s="264" t="s">
        <v>17</v>
      </c>
      <c r="F2504" s="421" t="s">
        <v>2411</v>
      </c>
      <c r="G2504" s="421" t="s">
        <v>2411</v>
      </c>
      <c r="H2504" s="383" t="s">
        <v>1066</v>
      </c>
      <c r="I2504" s="443" t="s">
        <v>2412</v>
      </c>
    </row>
    <row r="2505" spans="1:9" x14ac:dyDescent="0.3">
      <c r="A2505" s="384"/>
      <c r="B2505" s="385"/>
      <c r="C2505" s="395"/>
      <c r="D2505" s="428"/>
      <c r="E2505" s="386"/>
      <c r="F2505" s="403" t="s">
        <v>19</v>
      </c>
      <c r="G2505" s="18" t="s">
        <v>10</v>
      </c>
      <c r="H2505" s="387" t="s">
        <v>1061</v>
      </c>
      <c r="I2505" s="444" t="s">
        <v>2409</v>
      </c>
    </row>
    <row r="2506" spans="1:9" x14ac:dyDescent="0.3">
      <c r="A2506" s="388"/>
      <c r="B2506" s="389"/>
      <c r="C2506" s="397"/>
      <c r="D2506" s="429"/>
      <c r="E2506" s="396"/>
      <c r="F2506" s="404" t="str">
        <f>+D2504</f>
        <v>950.00 บาท</v>
      </c>
      <c r="G2506" s="404" t="str">
        <f>+F2506</f>
        <v>950.00 บาท</v>
      </c>
      <c r="H2506" s="390" t="s">
        <v>1063</v>
      </c>
      <c r="I2506" s="391"/>
    </row>
    <row r="2507" spans="1:9" x14ac:dyDescent="0.3">
      <c r="A2507" s="384">
        <v>23</v>
      </c>
      <c r="B2507" s="385" t="s">
        <v>2413</v>
      </c>
      <c r="C2507" s="399" t="s">
        <v>2488</v>
      </c>
      <c r="D2507" s="431" t="s">
        <v>2488</v>
      </c>
      <c r="E2507" s="265" t="s">
        <v>17</v>
      </c>
      <c r="F2507" s="422" t="s">
        <v>2339</v>
      </c>
      <c r="G2507" s="422" t="s">
        <v>2339</v>
      </c>
      <c r="H2507" s="383" t="s">
        <v>1066</v>
      </c>
      <c r="I2507" s="444" t="s">
        <v>2414</v>
      </c>
    </row>
    <row r="2508" spans="1:9" x14ac:dyDescent="0.3">
      <c r="A2508" s="384"/>
      <c r="B2508" s="385"/>
      <c r="C2508" s="395"/>
      <c r="D2508" s="428"/>
      <c r="E2508" s="386"/>
      <c r="F2508" s="403" t="s">
        <v>19</v>
      </c>
      <c r="G2508" s="18" t="s">
        <v>10</v>
      </c>
      <c r="H2508" s="387" t="s">
        <v>1061</v>
      </c>
      <c r="I2508" s="444" t="s">
        <v>2409</v>
      </c>
    </row>
    <row r="2509" spans="1:9" x14ac:dyDescent="0.3">
      <c r="A2509" s="384"/>
      <c r="B2509" s="385"/>
      <c r="C2509" s="395"/>
      <c r="D2509" s="428"/>
      <c r="E2509" s="386"/>
      <c r="F2509" s="403" t="str">
        <f>+D2507</f>
        <v>1,906.80 บาท</v>
      </c>
      <c r="G2509" s="403" t="str">
        <f>+F2509</f>
        <v>1,906.80 บาท</v>
      </c>
      <c r="H2509" s="390" t="s">
        <v>1063</v>
      </c>
      <c r="I2509" s="444"/>
    </row>
    <row r="2510" spans="1:9" x14ac:dyDescent="0.3">
      <c r="A2510" s="380">
        <v>24</v>
      </c>
      <c r="B2510" s="381" t="s">
        <v>2415</v>
      </c>
      <c r="C2510" s="401" t="s">
        <v>2489</v>
      </c>
      <c r="D2510" s="432" t="s">
        <v>2489</v>
      </c>
      <c r="E2510" s="264" t="s">
        <v>17</v>
      </c>
      <c r="F2510" s="421" t="s">
        <v>2349</v>
      </c>
      <c r="G2510" s="421" t="s">
        <v>2349</v>
      </c>
      <c r="H2510" s="383" t="s">
        <v>1066</v>
      </c>
      <c r="I2510" s="443" t="s">
        <v>2416</v>
      </c>
    </row>
    <row r="2511" spans="1:9" x14ac:dyDescent="0.3">
      <c r="A2511" s="384"/>
      <c r="B2511" s="385"/>
      <c r="C2511" s="395"/>
      <c r="D2511" s="428"/>
      <c r="E2511" s="386"/>
      <c r="F2511" s="403" t="s">
        <v>19</v>
      </c>
      <c r="G2511" s="18" t="s">
        <v>10</v>
      </c>
      <c r="H2511" s="387" t="s">
        <v>1061</v>
      </c>
      <c r="I2511" s="444" t="s">
        <v>2417</v>
      </c>
    </row>
    <row r="2512" spans="1:9" x14ac:dyDescent="0.3">
      <c r="A2512" s="388"/>
      <c r="B2512" s="389"/>
      <c r="C2512" s="397"/>
      <c r="D2512" s="429"/>
      <c r="E2512" s="396"/>
      <c r="F2512" s="404" t="str">
        <f>+D2510</f>
        <v>4,700.00 บาท</v>
      </c>
      <c r="G2512" s="404" t="str">
        <f>+F2512</f>
        <v>4,700.00 บาท</v>
      </c>
      <c r="H2512" s="390" t="s">
        <v>1063</v>
      </c>
      <c r="I2512" s="391"/>
    </row>
    <row r="2513" spans="1:9" x14ac:dyDescent="0.3">
      <c r="A2513" s="384">
        <v>25</v>
      </c>
      <c r="B2513" s="385" t="s">
        <v>2418</v>
      </c>
      <c r="C2513" s="399" t="s">
        <v>231</v>
      </c>
      <c r="D2513" s="431" t="s">
        <v>231</v>
      </c>
      <c r="E2513" s="265" t="s">
        <v>17</v>
      </c>
      <c r="F2513" s="422" t="s">
        <v>2335</v>
      </c>
      <c r="G2513" s="422" t="s">
        <v>2335</v>
      </c>
      <c r="H2513" s="383" t="s">
        <v>1066</v>
      </c>
      <c r="I2513" s="444" t="s">
        <v>2419</v>
      </c>
    </row>
    <row r="2514" spans="1:9" x14ac:dyDescent="0.3">
      <c r="A2514" s="384"/>
      <c r="B2514" s="385"/>
      <c r="C2514" s="395"/>
      <c r="D2514" s="428"/>
      <c r="E2514" s="386"/>
      <c r="F2514" s="403" t="s">
        <v>19</v>
      </c>
      <c r="G2514" s="18" t="s">
        <v>10</v>
      </c>
      <c r="H2514" s="387" t="s">
        <v>1061</v>
      </c>
      <c r="I2514" s="444" t="s">
        <v>2417</v>
      </c>
    </row>
    <row r="2515" spans="1:9" x14ac:dyDescent="0.3">
      <c r="A2515" s="384"/>
      <c r="B2515" s="385"/>
      <c r="C2515" s="395"/>
      <c r="D2515" s="428"/>
      <c r="E2515" s="386"/>
      <c r="F2515" s="403" t="str">
        <f>+D2513</f>
        <v>2,330.00 บาท</v>
      </c>
      <c r="G2515" s="403" t="str">
        <f>+F2515</f>
        <v>2,330.00 บาท</v>
      </c>
      <c r="H2515" s="390" t="s">
        <v>1063</v>
      </c>
      <c r="I2515" s="444"/>
    </row>
    <row r="2516" spans="1:9" x14ac:dyDescent="0.3">
      <c r="A2516" s="380">
        <v>26</v>
      </c>
      <c r="B2516" s="381" t="s">
        <v>2420</v>
      </c>
      <c r="C2516" s="401" t="s">
        <v>1040</v>
      </c>
      <c r="D2516" s="432" t="s">
        <v>1040</v>
      </c>
      <c r="E2516" s="264" t="s">
        <v>17</v>
      </c>
      <c r="F2516" s="421" t="s">
        <v>2349</v>
      </c>
      <c r="G2516" s="421" t="s">
        <v>2349</v>
      </c>
      <c r="H2516" s="383" t="s">
        <v>1066</v>
      </c>
      <c r="I2516" s="443" t="s">
        <v>2421</v>
      </c>
    </row>
    <row r="2517" spans="1:9" x14ac:dyDescent="0.3">
      <c r="A2517" s="384"/>
      <c r="B2517" s="385"/>
      <c r="C2517" s="395"/>
      <c r="D2517" s="428"/>
      <c r="E2517" s="386"/>
      <c r="F2517" s="403" t="s">
        <v>19</v>
      </c>
      <c r="G2517" s="18" t="s">
        <v>10</v>
      </c>
      <c r="H2517" s="387" t="s">
        <v>1061</v>
      </c>
      <c r="I2517" s="444" t="s">
        <v>2422</v>
      </c>
    </row>
    <row r="2518" spans="1:9" x14ac:dyDescent="0.3">
      <c r="A2518" s="388"/>
      <c r="B2518" s="389"/>
      <c r="C2518" s="397"/>
      <c r="D2518" s="429"/>
      <c r="E2518" s="396"/>
      <c r="F2518" s="404" t="str">
        <f>+D2516</f>
        <v>3,000.00 บาท</v>
      </c>
      <c r="G2518" s="404" t="str">
        <f>+F2518</f>
        <v>3,000.00 บาท</v>
      </c>
      <c r="H2518" s="390" t="s">
        <v>1063</v>
      </c>
      <c r="I2518" s="391"/>
    </row>
    <row r="2519" spans="1:9" x14ac:dyDescent="0.3">
      <c r="A2519" s="384">
        <v>27</v>
      </c>
      <c r="B2519" s="385" t="s">
        <v>2423</v>
      </c>
      <c r="C2519" s="399" t="s">
        <v>2490</v>
      </c>
      <c r="D2519" s="431" t="s">
        <v>2490</v>
      </c>
      <c r="E2519" s="265" t="s">
        <v>17</v>
      </c>
      <c r="F2519" s="422" t="s">
        <v>2349</v>
      </c>
      <c r="G2519" s="422" t="s">
        <v>2349</v>
      </c>
      <c r="H2519" s="383" t="s">
        <v>1066</v>
      </c>
      <c r="I2519" s="444" t="s">
        <v>2424</v>
      </c>
    </row>
    <row r="2520" spans="1:9" x14ac:dyDescent="0.3">
      <c r="A2520" s="384"/>
      <c r="B2520" s="385"/>
      <c r="C2520" s="395"/>
      <c r="D2520" s="428"/>
      <c r="E2520" s="386"/>
      <c r="F2520" s="403" t="s">
        <v>19</v>
      </c>
      <c r="G2520" s="18" t="s">
        <v>10</v>
      </c>
      <c r="H2520" s="387" t="s">
        <v>1061</v>
      </c>
      <c r="I2520" s="444" t="s">
        <v>2425</v>
      </c>
    </row>
    <row r="2521" spans="1:9" x14ac:dyDescent="0.3">
      <c r="A2521" s="384"/>
      <c r="B2521" s="385"/>
      <c r="C2521" s="395"/>
      <c r="D2521" s="428"/>
      <c r="E2521" s="386"/>
      <c r="F2521" s="403" t="str">
        <f>+D2519</f>
        <v>3,810.00 บาท</v>
      </c>
      <c r="G2521" s="403" t="str">
        <f>+F2521</f>
        <v>3,810.00 บาท</v>
      </c>
      <c r="H2521" s="390" t="s">
        <v>1063</v>
      </c>
      <c r="I2521" s="444"/>
    </row>
    <row r="2522" spans="1:9" x14ac:dyDescent="0.3">
      <c r="A2522" s="380">
        <v>28</v>
      </c>
      <c r="B2522" s="381" t="s">
        <v>2426</v>
      </c>
      <c r="C2522" s="401" t="s">
        <v>321</v>
      </c>
      <c r="D2522" s="432" t="s">
        <v>321</v>
      </c>
      <c r="E2522" s="264" t="s">
        <v>17</v>
      </c>
      <c r="F2522" s="421" t="s">
        <v>2427</v>
      </c>
      <c r="G2522" s="421" t="s">
        <v>2427</v>
      </c>
      <c r="H2522" s="383" t="s">
        <v>1066</v>
      </c>
      <c r="I2522" s="443" t="s">
        <v>2428</v>
      </c>
    </row>
    <row r="2523" spans="1:9" x14ac:dyDescent="0.3">
      <c r="A2523" s="384"/>
      <c r="B2523" s="385"/>
      <c r="C2523" s="395"/>
      <c r="D2523" s="428"/>
      <c r="E2523" s="386"/>
      <c r="F2523" s="403" t="s">
        <v>19</v>
      </c>
      <c r="G2523" s="18" t="s">
        <v>10</v>
      </c>
      <c r="H2523" s="387" t="s">
        <v>1061</v>
      </c>
      <c r="I2523" s="444" t="s">
        <v>2425</v>
      </c>
    </row>
    <row r="2524" spans="1:9" x14ac:dyDescent="0.3">
      <c r="A2524" s="388"/>
      <c r="B2524" s="389"/>
      <c r="C2524" s="397"/>
      <c r="D2524" s="429"/>
      <c r="E2524" s="396"/>
      <c r="F2524" s="404" t="str">
        <f>+D2522</f>
        <v>1,600.00 บาท</v>
      </c>
      <c r="G2524" s="404" t="str">
        <f>+D2522</f>
        <v>1,600.00 บาท</v>
      </c>
      <c r="H2524" s="390" t="s">
        <v>1063</v>
      </c>
      <c r="I2524" s="391"/>
    </row>
    <row r="2525" spans="1:9" x14ac:dyDescent="0.3">
      <c r="A2525" s="384">
        <v>29</v>
      </c>
      <c r="B2525" s="385" t="s">
        <v>2407</v>
      </c>
      <c r="C2525" s="399" t="s">
        <v>635</v>
      </c>
      <c r="D2525" s="431" t="s">
        <v>635</v>
      </c>
      <c r="E2525" s="265" t="s">
        <v>17</v>
      </c>
      <c r="F2525" s="422" t="s">
        <v>2335</v>
      </c>
      <c r="G2525" s="422" t="s">
        <v>2335</v>
      </c>
      <c r="H2525" s="383" t="s">
        <v>1066</v>
      </c>
      <c r="I2525" s="444" t="s">
        <v>2429</v>
      </c>
    </row>
    <row r="2526" spans="1:9" x14ac:dyDescent="0.3">
      <c r="A2526" s="384"/>
      <c r="B2526" s="385"/>
      <c r="C2526" s="395"/>
      <c r="D2526" s="428"/>
      <c r="E2526" s="386"/>
      <c r="F2526" s="403" t="s">
        <v>19</v>
      </c>
      <c r="G2526" s="18" t="s">
        <v>10</v>
      </c>
      <c r="H2526" s="387" t="s">
        <v>1061</v>
      </c>
      <c r="I2526" s="444" t="s">
        <v>2430</v>
      </c>
    </row>
    <row r="2527" spans="1:9" x14ac:dyDescent="0.3">
      <c r="A2527" s="384"/>
      <c r="B2527" s="385"/>
      <c r="C2527" s="395"/>
      <c r="D2527" s="428"/>
      <c r="E2527" s="386"/>
      <c r="F2527" s="403" t="str">
        <f>+D2525</f>
        <v>720.00 บาท</v>
      </c>
      <c r="G2527" s="403" t="str">
        <f>+F2527</f>
        <v>720.00 บาท</v>
      </c>
      <c r="H2527" s="390" t="s">
        <v>1063</v>
      </c>
      <c r="I2527" s="444"/>
    </row>
    <row r="2528" spans="1:9" x14ac:dyDescent="0.3">
      <c r="A2528" s="380">
        <v>30</v>
      </c>
      <c r="B2528" s="381" t="s">
        <v>1524</v>
      </c>
      <c r="C2528" s="401" t="s">
        <v>2491</v>
      </c>
      <c r="D2528" s="432" t="s">
        <v>2491</v>
      </c>
      <c r="E2528" s="264" t="s">
        <v>17</v>
      </c>
      <c r="F2528" s="421" t="s">
        <v>2431</v>
      </c>
      <c r="G2528" s="421" t="s">
        <v>2431</v>
      </c>
      <c r="H2528" s="383" t="s">
        <v>1066</v>
      </c>
      <c r="I2528" s="443" t="s">
        <v>2432</v>
      </c>
    </row>
    <row r="2529" spans="1:9" x14ac:dyDescent="0.3">
      <c r="A2529" s="384"/>
      <c r="B2529" s="385"/>
      <c r="C2529" s="395"/>
      <c r="D2529" s="428"/>
      <c r="E2529" s="386"/>
      <c r="F2529" s="403" t="s">
        <v>19</v>
      </c>
      <c r="G2529" s="18" t="s">
        <v>10</v>
      </c>
      <c r="H2529" s="387" t="s">
        <v>1061</v>
      </c>
      <c r="I2529" s="444" t="s">
        <v>2430</v>
      </c>
    </row>
    <row r="2530" spans="1:9" x14ac:dyDescent="0.3">
      <c r="A2530" s="388"/>
      <c r="B2530" s="389"/>
      <c r="C2530" s="397"/>
      <c r="D2530" s="429"/>
      <c r="E2530" s="396"/>
      <c r="F2530" s="404" t="str">
        <f>+D2528</f>
        <v>2,095.00 บาท</v>
      </c>
      <c r="G2530" s="404" t="str">
        <f>+F2530</f>
        <v>2,095.00 บาท</v>
      </c>
      <c r="H2530" s="390" t="s">
        <v>1063</v>
      </c>
      <c r="I2530" s="391"/>
    </row>
    <row r="2531" spans="1:9" x14ac:dyDescent="0.3">
      <c r="A2531" s="384">
        <v>31</v>
      </c>
      <c r="B2531" s="385" t="s">
        <v>16</v>
      </c>
      <c r="C2531" s="399" t="s">
        <v>549</v>
      </c>
      <c r="D2531" s="431" t="s">
        <v>549</v>
      </c>
      <c r="E2531" s="265" t="s">
        <v>17</v>
      </c>
      <c r="F2531" s="422" t="s">
        <v>2335</v>
      </c>
      <c r="G2531" s="422" t="s">
        <v>2335</v>
      </c>
      <c r="H2531" s="383" t="s">
        <v>1066</v>
      </c>
      <c r="I2531" s="444" t="s">
        <v>2433</v>
      </c>
    </row>
    <row r="2532" spans="1:9" x14ac:dyDescent="0.3">
      <c r="A2532" s="384"/>
      <c r="B2532" s="385"/>
      <c r="C2532" s="395"/>
      <c r="D2532" s="428"/>
      <c r="E2532" s="386"/>
      <c r="F2532" s="403" t="s">
        <v>19</v>
      </c>
      <c r="G2532" s="18" t="s">
        <v>10</v>
      </c>
      <c r="H2532" s="387" t="s">
        <v>1061</v>
      </c>
      <c r="I2532" s="444" t="s">
        <v>2434</v>
      </c>
    </row>
    <row r="2533" spans="1:9" x14ac:dyDescent="0.3">
      <c r="A2533" s="384"/>
      <c r="B2533" s="385"/>
      <c r="C2533" s="395"/>
      <c r="D2533" s="428"/>
      <c r="E2533" s="386"/>
      <c r="F2533" s="403" t="str">
        <f>+D2531</f>
        <v>660.00 บาท</v>
      </c>
      <c r="G2533" s="403" t="str">
        <f>+F2533</f>
        <v>660.00 บาท</v>
      </c>
      <c r="H2533" s="390" t="s">
        <v>1063</v>
      </c>
      <c r="I2533" s="444"/>
    </row>
    <row r="2534" spans="1:9" x14ac:dyDescent="0.3">
      <c r="A2534" s="380">
        <v>32</v>
      </c>
      <c r="B2534" s="381" t="s">
        <v>2426</v>
      </c>
      <c r="C2534" s="401" t="s">
        <v>448</v>
      </c>
      <c r="D2534" s="432" t="s">
        <v>448</v>
      </c>
      <c r="E2534" s="264" t="s">
        <v>17</v>
      </c>
      <c r="F2534" s="421" t="s">
        <v>2427</v>
      </c>
      <c r="G2534" s="421" t="s">
        <v>2427</v>
      </c>
      <c r="H2534" s="383" t="s">
        <v>1066</v>
      </c>
      <c r="I2534" s="443" t="s">
        <v>2435</v>
      </c>
    </row>
    <row r="2535" spans="1:9" x14ac:dyDescent="0.3">
      <c r="A2535" s="384"/>
      <c r="B2535" s="385"/>
      <c r="C2535" s="395"/>
      <c r="D2535" s="428"/>
      <c r="E2535" s="386"/>
      <c r="F2535" s="403" t="s">
        <v>19</v>
      </c>
      <c r="G2535" s="18" t="s">
        <v>10</v>
      </c>
      <c r="H2535" s="387" t="s">
        <v>1061</v>
      </c>
      <c r="I2535" s="444" t="s">
        <v>2436</v>
      </c>
    </row>
    <row r="2536" spans="1:9" x14ac:dyDescent="0.3">
      <c r="A2536" s="388"/>
      <c r="B2536" s="389"/>
      <c r="C2536" s="397"/>
      <c r="D2536" s="429"/>
      <c r="E2536" s="396"/>
      <c r="F2536" s="404" t="str">
        <f>+D2534</f>
        <v>3,600.00 บาท</v>
      </c>
      <c r="G2536" s="404" t="str">
        <f>+F2536</f>
        <v>3,600.00 บาท</v>
      </c>
      <c r="H2536" s="390" t="s">
        <v>1063</v>
      </c>
      <c r="I2536" s="391"/>
    </row>
    <row r="2537" spans="1:9" x14ac:dyDescent="0.3">
      <c r="A2537" s="384">
        <v>33</v>
      </c>
      <c r="B2537" s="385" t="s">
        <v>16</v>
      </c>
      <c r="C2537" s="399" t="s">
        <v>2492</v>
      </c>
      <c r="D2537" s="431" t="s">
        <v>2492</v>
      </c>
      <c r="E2537" s="265" t="s">
        <v>17</v>
      </c>
      <c r="F2537" s="422" t="s">
        <v>2404</v>
      </c>
      <c r="G2537" s="422" t="s">
        <v>2404</v>
      </c>
      <c r="H2537" s="383" t="s">
        <v>1066</v>
      </c>
      <c r="I2537" s="444" t="s">
        <v>2437</v>
      </c>
    </row>
    <row r="2538" spans="1:9" x14ac:dyDescent="0.3">
      <c r="A2538" s="384"/>
      <c r="B2538" s="385"/>
      <c r="C2538" s="395"/>
      <c r="D2538" s="428"/>
      <c r="E2538" s="386"/>
      <c r="F2538" s="403" t="s">
        <v>19</v>
      </c>
      <c r="G2538" s="18" t="s">
        <v>10</v>
      </c>
      <c r="H2538" s="387" t="s">
        <v>1061</v>
      </c>
      <c r="I2538" s="444" t="s">
        <v>2438</v>
      </c>
    </row>
    <row r="2539" spans="1:9" x14ac:dyDescent="0.3">
      <c r="A2539" s="384"/>
      <c r="B2539" s="385"/>
      <c r="C2539" s="395"/>
      <c r="D2539" s="428"/>
      <c r="E2539" s="396"/>
      <c r="F2539" s="403" t="str">
        <f>+D2537</f>
        <v>225.00 บาท</v>
      </c>
      <c r="G2539" s="403" t="str">
        <f>+F2539</f>
        <v>225.00 บาท</v>
      </c>
      <c r="H2539" s="390" t="s">
        <v>1063</v>
      </c>
      <c r="I2539" s="444"/>
    </row>
    <row r="2540" spans="1:9" x14ac:dyDescent="0.3">
      <c r="A2540" s="380">
        <v>10</v>
      </c>
      <c r="B2540" s="381" t="s">
        <v>1334</v>
      </c>
      <c r="C2540" s="401" t="s">
        <v>2249</v>
      </c>
      <c r="D2540" s="432" t="s">
        <v>2249</v>
      </c>
      <c r="E2540" s="264" t="s">
        <v>17</v>
      </c>
      <c r="F2540" s="421" t="s">
        <v>2339</v>
      </c>
      <c r="G2540" s="421" t="s">
        <v>2339</v>
      </c>
      <c r="H2540" s="383" t="s">
        <v>1066</v>
      </c>
      <c r="I2540" s="443" t="s">
        <v>2439</v>
      </c>
    </row>
    <row r="2541" spans="1:9" x14ac:dyDescent="0.3">
      <c r="A2541" s="384"/>
      <c r="B2541" s="385"/>
      <c r="C2541" s="395"/>
      <c r="D2541" s="428"/>
      <c r="E2541" s="386"/>
      <c r="F2541" s="403" t="s">
        <v>19</v>
      </c>
      <c r="G2541" s="18" t="s">
        <v>10</v>
      </c>
      <c r="H2541" s="387" t="s">
        <v>1061</v>
      </c>
      <c r="I2541" s="444" t="s">
        <v>2341</v>
      </c>
    </row>
    <row r="2542" spans="1:9" x14ac:dyDescent="0.3">
      <c r="A2542" s="388"/>
      <c r="B2542" s="389"/>
      <c r="C2542" s="397"/>
      <c r="D2542" s="429"/>
      <c r="E2542" s="396"/>
      <c r="F2542" s="404" t="str">
        <f>+D2540</f>
        <v>900.00 บาท</v>
      </c>
      <c r="G2542" s="404" t="str">
        <f>+F2542</f>
        <v>900.00 บาท</v>
      </c>
      <c r="H2542" s="390" t="s">
        <v>1063</v>
      </c>
      <c r="I2542" s="391"/>
    </row>
    <row r="2543" spans="1:9" x14ac:dyDescent="0.3">
      <c r="A2543" s="384">
        <v>11</v>
      </c>
      <c r="B2543" s="385" t="s">
        <v>1334</v>
      </c>
      <c r="C2543" s="399" t="s">
        <v>2493</v>
      </c>
      <c r="D2543" s="431" t="s">
        <v>2493</v>
      </c>
      <c r="E2543" s="264" t="s">
        <v>17</v>
      </c>
      <c r="F2543" s="422" t="s">
        <v>2339</v>
      </c>
      <c r="G2543" s="422" t="s">
        <v>2339</v>
      </c>
      <c r="H2543" s="383" t="s">
        <v>1066</v>
      </c>
      <c r="I2543" s="444" t="s">
        <v>2440</v>
      </c>
    </row>
    <row r="2544" spans="1:9" x14ac:dyDescent="0.3">
      <c r="A2544" s="384"/>
      <c r="B2544" s="385"/>
      <c r="C2544" s="395"/>
      <c r="D2544" s="428"/>
      <c r="E2544" s="386"/>
      <c r="F2544" s="403" t="s">
        <v>19</v>
      </c>
      <c r="G2544" s="18" t="s">
        <v>10</v>
      </c>
      <c r="H2544" s="387" t="s">
        <v>1061</v>
      </c>
      <c r="I2544" s="444" t="s">
        <v>2341</v>
      </c>
    </row>
    <row r="2545" spans="1:9" x14ac:dyDescent="0.3">
      <c r="A2545" s="384"/>
      <c r="B2545" s="385"/>
      <c r="C2545" s="395"/>
      <c r="D2545" s="428"/>
      <c r="E2545" s="396"/>
      <c r="F2545" s="403" t="str">
        <f>+D2543</f>
        <v>4,476.00 บาท</v>
      </c>
      <c r="G2545" s="403" t="str">
        <f>+F2545</f>
        <v>4,476.00 บาท</v>
      </c>
      <c r="H2545" s="390" t="s">
        <v>1063</v>
      </c>
      <c r="I2545" s="444"/>
    </row>
    <row r="2546" spans="1:9" x14ac:dyDescent="0.3">
      <c r="A2546" s="380">
        <v>12</v>
      </c>
      <c r="B2546" s="381" t="s">
        <v>2374</v>
      </c>
      <c r="C2546" s="401" t="s">
        <v>635</v>
      </c>
      <c r="D2546" s="432" t="s">
        <v>635</v>
      </c>
      <c r="E2546" s="264" t="s">
        <v>17</v>
      </c>
      <c r="F2546" s="421" t="s">
        <v>2349</v>
      </c>
      <c r="G2546" s="421" t="s">
        <v>2349</v>
      </c>
      <c r="H2546" s="383" t="s">
        <v>1066</v>
      </c>
      <c r="I2546" s="443" t="s">
        <v>2441</v>
      </c>
    </row>
    <row r="2547" spans="1:9" x14ac:dyDescent="0.3">
      <c r="A2547" s="384"/>
      <c r="B2547" s="385"/>
      <c r="C2547" s="395"/>
      <c r="D2547" s="428"/>
      <c r="E2547" s="386"/>
      <c r="F2547" s="403" t="s">
        <v>19</v>
      </c>
      <c r="G2547" s="18" t="s">
        <v>10</v>
      </c>
      <c r="H2547" s="387" t="s">
        <v>1061</v>
      </c>
      <c r="I2547" s="444" t="s">
        <v>2341</v>
      </c>
    </row>
    <row r="2548" spans="1:9" x14ac:dyDescent="0.3">
      <c r="A2548" s="388"/>
      <c r="B2548" s="389"/>
      <c r="C2548" s="397"/>
      <c r="D2548" s="429"/>
      <c r="E2548" s="396"/>
      <c r="F2548" s="404" t="str">
        <f>+D2546</f>
        <v>720.00 บาท</v>
      </c>
      <c r="G2548" s="404" t="str">
        <f>+F2548</f>
        <v>720.00 บาท</v>
      </c>
      <c r="H2548" s="390" t="s">
        <v>1063</v>
      </c>
      <c r="I2548" s="391"/>
    </row>
    <row r="2549" spans="1:9" x14ac:dyDescent="0.3">
      <c r="A2549" s="384">
        <v>13</v>
      </c>
      <c r="B2549" s="385" t="s">
        <v>729</v>
      </c>
      <c r="C2549" s="399" t="s">
        <v>78</v>
      </c>
      <c r="D2549" s="431" t="s">
        <v>78</v>
      </c>
      <c r="E2549" s="264" t="s">
        <v>17</v>
      </c>
      <c r="F2549" s="422" t="s">
        <v>2442</v>
      </c>
      <c r="G2549" s="422" t="s">
        <v>2442</v>
      </c>
      <c r="H2549" s="383" t="s">
        <v>1066</v>
      </c>
      <c r="I2549" s="444" t="s">
        <v>2443</v>
      </c>
    </row>
    <row r="2550" spans="1:9" x14ac:dyDescent="0.3">
      <c r="A2550" s="384"/>
      <c r="B2550" s="385"/>
      <c r="C2550" s="395"/>
      <c r="D2550" s="428"/>
      <c r="E2550" s="386"/>
      <c r="F2550" s="403" t="s">
        <v>19</v>
      </c>
      <c r="G2550" s="18" t="s">
        <v>10</v>
      </c>
      <c r="H2550" s="387" t="s">
        <v>1061</v>
      </c>
      <c r="I2550" s="444" t="s">
        <v>2341</v>
      </c>
    </row>
    <row r="2551" spans="1:9" x14ac:dyDescent="0.3">
      <c r="A2551" s="384"/>
      <c r="B2551" s="385"/>
      <c r="C2551" s="395"/>
      <c r="D2551" s="428"/>
      <c r="E2551" s="396"/>
      <c r="F2551" s="403" t="str">
        <f>+D2549</f>
        <v>600.00 บาท</v>
      </c>
      <c r="G2551" s="403" t="str">
        <f>+F2551</f>
        <v>600.00 บาท</v>
      </c>
      <c r="H2551" s="390" t="s">
        <v>1063</v>
      </c>
      <c r="I2551" s="444"/>
    </row>
    <row r="2552" spans="1:9" x14ac:dyDescent="0.3">
      <c r="A2552" s="380">
        <v>14</v>
      </c>
      <c r="B2552" s="381" t="s">
        <v>2169</v>
      </c>
      <c r="C2552" s="401" t="s">
        <v>2494</v>
      </c>
      <c r="D2552" s="432" t="s">
        <v>2494</v>
      </c>
      <c r="E2552" s="264" t="s">
        <v>17</v>
      </c>
      <c r="F2552" s="421" t="s">
        <v>2376</v>
      </c>
      <c r="G2552" s="421" t="s">
        <v>2376</v>
      </c>
      <c r="H2552" s="383" t="s">
        <v>1066</v>
      </c>
      <c r="I2552" s="443" t="s">
        <v>2444</v>
      </c>
    </row>
    <row r="2553" spans="1:9" x14ac:dyDescent="0.3">
      <c r="A2553" s="384"/>
      <c r="B2553" s="385"/>
      <c r="C2553" s="395"/>
      <c r="D2553" s="428"/>
      <c r="E2553" s="386"/>
      <c r="F2553" s="403" t="s">
        <v>19</v>
      </c>
      <c r="G2553" s="18" t="s">
        <v>10</v>
      </c>
      <c r="H2553" s="387" t="s">
        <v>1061</v>
      </c>
      <c r="I2553" s="444" t="s">
        <v>2341</v>
      </c>
    </row>
    <row r="2554" spans="1:9" x14ac:dyDescent="0.3">
      <c r="A2554" s="388"/>
      <c r="B2554" s="389"/>
      <c r="C2554" s="397"/>
      <c r="D2554" s="429"/>
      <c r="E2554" s="396"/>
      <c r="F2554" s="404" t="str">
        <f>+D2552</f>
        <v>2,320.00 บาท</v>
      </c>
      <c r="G2554" s="404" t="str">
        <f>+F2554</f>
        <v>2,320.00 บาท</v>
      </c>
      <c r="H2554" s="390" t="s">
        <v>1063</v>
      </c>
      <c r="I2554" s="391"/>
    </row>
    <row r="2555" spans="1:9" x14ac:dyDescent="0.3">
      <c r="A2555" s="384">
        <v>15</v>
      </c>
      <c r="B2555" s="385" t="s">
        <v>16</v>
      </c>
      <c r="C2555" s="399" t="s">
        <v>293</v>
      </c>
      <c r="D2555" s="431" t="s">
        <v>293</v>
      </c>
      <c r="E2555" s="264" t="s">
        <v>17</v>
      </c>
      <c r="F2555" s="422" t="s">
        <v>2445</v>
      </c>
      <c r="G2555" s="422" t="s">
        <v>2445</v>
      </c>
      <c r="H2555" s="383" t="s">
        <v>1066</v>
      </c>
      <c r="I2555" s="444" t="s">
        <v>2446</v>
      </c>
    </row>
    <row r="2556" spans="1:9" x14ac:dyDescent="0.3">
      <c r="A2556" s="384"/>
      <c r="B2556" s="385"/>
      <c r="C2556" s="395"/>
      <c r="D2556" s="428"/>
      <c r="E2556" s="386"/>
      <c r="F2556" s="403" t="s">
        <v>19</v>
      </c>
      <c r="G2556" s="18" t="s">
        <v>10</v>
      </c>
      <c r="H2556" s="387" t="s">
        <v>1061</v>
      </c>
      <c r="I2556" s="444" t="s">
        <v>2341</v>
      </c>
    </row>
    <row r="2557" spans="1:9" x14ac:dyDescent="0.3">
      <c r="A2557" s="384"/>
      <c r="B2557" s="385"/>
      <c r="C2557" s="395"/>
      <c r="D2557" s="428"/>
      <c r="E2557" s="396"/>
      <c r="F2557" s="403" t="str">
        <f>+D2555</f>
        <v>2,000.00 บาท</v>
      </c>
      <c r="G2557" s="403" t="str">
        <f>+F2557</f>
        <v>2,000.00 บาท</v>
      </c>
      <c r="H2557" s="390" t="s">
        <v>1063</v>
      </c>
      <c r="I2557" s="444"/>
    </row>
    <row r="2558" spans="1:9" x14ac:dyDescent="0.3">
      <c r="A2558" s="380">
        <v>16</v>
      </c>
      <c r="B2558" s="381" t="s">
        <v>16</v>
      </c>
      <c r="C2558" s="401" t="s">
        <v>1240</v>
      </c>
      <c r="D2558" s="432" t="s">
        <v>1240</v>
      </c>
      <c r="E2558" s="264" t="s">
        <v>17</v>
      </c>
      <c r="F2558" s="421" t="s">
        <v>2447</v>
      </c>
      <c r="G2558" s="421" t="s">
        <v>2447</v>
      </c>
      <c r="H2558" s="383" t="s">
        <v>1066</v>
      </c>
      <c r="I2558" s="443" t="s">
        <v>2448</v>
      </c>
    </row>
    <row r="2559" spans="1:9" x14ac:dyDescent="0.3">
      <c r="A2559" s="384"/>
      <c r="B2559" s="385"/>
      <c r="C2559" s="395"/>
      <c r="D2559" s="428"/>
      <c r="E2559" s="386"/>
      <c r="F2559" s="403" t="s">
        <v>19</v>
      </c>
      <c r="G2559" s="18" t="s">
        <v>10</v>
      </c>
      <c r="H2559" s="387" t="s">
        <v>1061</v>
      </c>
      <c r="I2559" s="444" t="s">
        <v>2341</v>
      </c>
    </row>
    <row r="2560" spans="1:9" x14ac:dyDescent="0.3">
      <c r="A2560" s="388"/>
      <c r="B2560" s="389"/>
      <c r="C2560" s="397"/>
      <c r="D2560" s="429"/>
      <c r="E2560" s="396"/>
      <c r="F2560" s="404" t="str">
        <f>+D2558</f>
        <v>3,500.00 บาท</v>
      </c>
      <c r="G2560" s="404" t="str">
        <f>+F2560</f>
        <v>3,500.00 บาท</v>
      </c>
      <c r="H2560" s="390" t="s">
        <v>1063</v>
      </c>
      <c r="I2560" s="391"/>
    </row>
    <row r="2561" spans="1:10" x14ac:dyDescent="0.3">
      <c r="A2561" s="384">
        <v>17</v>
      </c>
      <c r="B2561" s="385" t="s">
        <v>1334</v>
      </c>
      <c r="C2561" s="399" t="s">
        <v>2495</v>
      </c>
      <c r="D2561" s="431" t="s">
        <v>2495</v>
      </c>
      <c r="E2561" s="264" t="s">
        <v>17</v>
      </c>
      <c r="F2561" s="422" t="s">
        <v>2339</v>
      </c>
      <c r="G2561" s="422" t="s">
        <v>2339</v>
      </c>
      <c r="H2561" s="383" t="s">
        <v>1066</v>
      </c>
      <c r="I2561" s="444" t="s">
        <v>2449</v>
      </c>
    </row>
    <row r="2562" spans="1:10" x14ac:dyDescent="0.3">
      <c r="A2562" s="384"/>
      <c r="B2562" s="385"/>
      <c r="C2562" s="395"/>
      <c r="D2562" s="428"/>
      <c r="E2562" s="386"/>
      <c r="F2562" s="403" t="s">
        <v>19</v>
      </c>
      <c r="G2562" s="18" t="s">
        <v>10</v>
      </c>
      <c r="H2562" s="387" t="s">
        <v>1061</v>
      </c>
      <c r="I2562" s="444" t="s">
        <v>1203</v>
      </c>
    </row>
    <row r="2563" spans="1:10" x14ac:dyDescent="0.3">
      <c r="A2563" s="384"/>
      <c r="B2563" s="385"/>
      <c r="C2563" s="395"/>
      <c r="D2563" s="428"/>
      <c r="E2563" s="396"/>
      <c r="F2563" s="403" t="str">
        <f>+D2561</f>
        <v>2,984.00 บาท</v>
      </c>
      <c r="G2563" s="403" t="str">
        <f>+F2563</f>
        <v>2,984.00 บาท</v>
      </c>
      <c r="H2563" s="390" t="s">
        <v>1063</v>
      </c>
      <c r="I2563" s="444"/>
    </row>
    <row r="2564" spans="1:10" x14ac:dyDescent="0.3">
      <c r="A2564" s="380">
        <v>18</v>
      </c>
      <c r="B2564" s="381" t="s">
        <v>2290</v>
      </c>
      <c r="C2564" s="401" t="s">
        <v>316</v>
      </c>
      <c r="D2564" s="432" t="s">
        <v>316</v>
      </c>
      <c r="E2564" s="264" t="s">
        <v>17</v>
      </c>
      <c r="F2564" s="421" t="s">
        <v>2349</v>
      </c>
      <c r="G2564" s="421" t="s">
        <v>2349</v>
      </c>
      <c r="H2564" s="383" t="s">
        <v>1066</v>
      </c>
      <c r="I2564" s="443" t="s">
        <v>2450</v>
      </c>
    </row>
    <row r="2565" spans="1:10" x14ac:dyDescent="0.3">
      <c r="A2565" s="384"/>
      <c r="B2565" s="385"/>
      <c r="C2565" s="395"/>
      <c r="D2565" s="428"/>
      <c r="E2565" s="386"/>
      <c r="F2565" s="403" t="s">
        <v>19</v>
      </c>
      <c r="G2565" s="18" t="s">
        <v>10</v>
      </c>
      <c r="H2565" s="387" t="s">
        <v>1061</v>
      </c>
      <c r="I2565" s="444" t="s">
        <v>1203</v>
      </c>
    </row>
    <row r="2566" spans="1:10" x14ac:dyDescent="0.3">
      <c r="A2566" s="388"/>
      <c r="B2566" s="389"/>
      <c r="C2566" s="397"/>
      <c r="D2566" s="429"/>
      <c r="E2566" s="396"/>
      <c r="F2566" s="404" t="str">
        <f>+D2564</f>
        <v>800.00 บาท</v>
      </c>
      <c r="G2566" s="404" t="str">
        <f>+F2566</f>
        <v>800.00 บาท</v>
      </c>
      <c r="H2566" s="390" t="s">
        <v>1063</v>
      </c>
      <c r="I2566" s="391"/>
    </row>
    <row r="2567" spans="1:10" x14ac:dyDescent="0.3">
      <c r="A2567" s="384">
        <v>19</v>
      </c>
      <c r="B2567" s="385" t="s">
        <v>2290</v>
      </c>
      <c r="C2567" s="399" t="s">
        <v>2496</v>
      </c>
      <c r="D2567" s="431" t="s">
        <v>2496</v>
      </c>
      <c r="E2567" s="264" t="s">
        <v>17</v>
      </c>
      <c r="F2567" s="422" t="s">
        <v>2442</v>
      </c>
      <c r="G2567" s="422" t="s">
        <v>2442</v>
      </c>
      <c r="H2567" s="383" t="s">
        <v>1066</v>
      </c>
      <c r="I2567" s="444" t="s">
        <v>2451</v>
      </c>
    </row>
    <row r="2568" spans="1:10" x14ac:dyDescent="0.3">
      <c r="A2568" s="384"/>
      <c r="B2568" s="385"/>
      <c r="C2568" s="395"/>
      <c r="D2568" s="428"/>
      <c r="E2568" s="386"/>
      <c r="F2568" s="403" t="s">
        <v>19</v>
      </c>
      <c r="G2568" s="18" t="s">
        <v>10</v>
      </c>
      <c r="H2568" s="387" t="s">
        <v>1061</v>
      </c>
      <c r="I2568" s="444" t="s">
        <v>1203</v>
      </c>
    </row>
    <row r="2569" spans="1:10" x14ac:dyDescent="0.3">
      <c r="A2569" s="384"/>
      <c r="B2569" s="385"/>
      <c r="C2569" s="395"/>
      <c r="D2569" s="428"/>
      <c r="E2569" s="396"/>
      <c r="F2569" s="403" t="str">
        <f>+D2567</f>
        <v>293.00 บาท</v>
      </c>
      <c r="G2569" s="403" t="str">
        <f>+F2569</f>
        <v>293.00 บาท</v>
      </c>
      <c r="H2569" s="390" t="s">
        <v>1063</v>
      </c>
      <c r="I2569" s="444"/>
    </row>
    <row r="2570" spans="1:10" x14ac:dyDescent="0.3">
      <c r="A2570" s="380">
        <v>20</v>
      </c>
      <c r="B2570" s="381" t="s">
        <v>1356</v>
      </c>
      <c r="C2570" s="401" t="s">
        <v>2497</v>
      </c>
      <c r="D2570" s="432" t="s">
        <v>2497</v>
      </c>
      <c r="E2570" s="264" t="s">
        <v>17</v>
      </c>
      <c r="F2570" s="421" t="s">
        <v>2349</v>
      </c>
      <c r="G2570" s="421" t="s">
        <v>2349</v>
      </c>
      <c r="H2570" s="383" t="s">
        <v>1066</v>
      </c>
      <c r="I2570" s="443" t="s">
        <v>2452</v>
      </c>
    </row>
    <row r="2571" spans="1:10" x14ac:dyDescent="0.3">
      <c r="A2571" s="384"/>
      <c r="B2571" s="385"/>
      <c r="C2571" s="395"/>
      <c r="D2571" s="428"/>
      <c r="E2571" s="386"/>
      <c r="F2571" s="403" t="s">
        <v>19</v>
      </c>
      <c r="G2571" s="18" t="s">
        <v>10</v>
      </c>
      <c r="H2571" s="387" t="s">
        <v>1061</v>
      </c>
      <c r="I2571" s="444" t="s">
        <v>2453</v>
      </c>
    </row>
    <row r="2572" spans="1:10" x14ac:dyDescent="0.3">
      <c r="A2572" s="388"/>
      <c r="B2572" s="389"/>
      <c r="C2572" s="397"/>
      <c r="D2572" s="429"/>
      <c r="E2572" s="396"/>
      <c r="F2572" s="404" t="str">
        <f>+D2570</f>
        <v>612.00 บาท</v>
      </c>
      <c r="G2572" s="404" t="str">
        <f>+F2572</f>
        <v>612.00 บาท</v>
      </c>
      <c r="H2572" s="390" t="s">
        <v>1063</v>
      </c>
      <c r="I2572" s="391"/>
    </row>
    <row r="2573" spans="1:10" x14ac:dyDescent="0.3">
      <c r="A2573" s="384">
        <v>21</v>
      </c>
      <c r="B2573" s="385" t="s">
        <v>2454</v>
      </c>
      <c r="C2573" s="399" t="s">
        <v>635</v>
      </c>
      <c r="D2573" s="431" t="s">
        <v>635</v>
      </c>
      <c r="E2573" s="264" t="s">
        <v>17</v>
      </c>
      <c r="F2573" s="422" t="s">
        <v>2349</v>
      </c>
      <c r="G2573" s="422" t="s">
        <v>2349</v>
      </c>
      <c r="H2573" s="383" t="s">
        <v>1066</v>
      </c>
      <c r="I2573" s="444" t="s">
        <v>2455</v>
      </c>
    </row>
    <row r="2574" spans="1:10" x14ac:dyDescent="0.3">
      <c r="A2574" s="384"/>
      <c r="B2574" s="385"/>
      <c r="C2574" s="395"/>
      <c r="D2574" s="428"/>
      <c r="E2574" s="386"/>
      <c r="F2574" s="403" t="s">
        <v>19</v>
      </c>
      <c r="G2574" s="18" t="s">
        <v>10</v>
      </c>
      <c r="H2574" s="387" t="s">
        <v>1061</v>
      </c>
      <c r="I2574" s="444" t="s">
        <v>2456</v>
      </c>
    </row>
    <row r="2575" spans="1:10" x14ac:dyDescent="0.3">
      <c r="A2575" s="384"/>
      <c r="B2575" s="385"/>
      <c r="C2575" s="395"/>
      <c r="D2575" s="428"/>
      <c r="E2575" s="396"/>
      <c r="F2575" s="403" t="str">
        <f>+D2573</f>
        <v>720.00 บาท</v>
      </c>
      <c r="G2575" s="403" t="str">
        <f>+F2575</f>
        <v>720.00 บาท</v>
      </c>
      <c r="H2575" s="390" t="s">
        <v>1063</v>
      </c>
      <c r="I2575" s="444"/>
    </row>
    <row r="2576" spans="1:10" x14ac:dyDescent="0.3">
      <c r="A2576" s="380">
        <v>22</v>
      </c>
      <c r="B2576" s="381" t="s">
        <v>2290</v>
      </c>
      <c r="C2576" s="401" t="s">
        <v>2497</v>
      </c>
      <c r="D2576" s="432" t="s">
        <v>2497</v>
      </c>
      <c r="E2576" s="264" t="s">
        <v>17</v>
      </c>
      <c r="F2576" s="421" t="s">
        <v>2349</v>
      </c>
      <c r="G2576" s="421" t="s">
        <v>2349</v>
      </c>
      <c r="H2576" s="383" t="s">
        <v>1066</v>
      </c>
      <c r="I2576" s="443" t="s">
        <v>2457</v>
      </c>
      <c r="J2576" s="112"/>
    </row>
    <row r="2577" spans="1:9" x14ac:dyDescent="0.3">
      <c r="A2577" s="384"/>
      <c r="B2577" s="385"/>
      <c r="C2577" s="395"/>
      <c r="D2577" s="428"/>
      <c r="E2577" s="386"/>
      <c r="F2577" s="403" t="s">
        <v>19</v>
      </c>
      <c r="G2577" s="18" t="s">
        <v>10</v>
      </c>
      <c r="H2577" s="387" t="s">
        <v>1061</v>
      </c>
      <c r="I2577" s="444" t="s">
        <v>2458</v>
      </c>
    </row>
    <row r="2578" spans="1:9" x14ac:dyDescent="0.3">
      <c r="A2578" s="388"/>
      <c r="B2578" s="389"/>
      <c r="C2578" s="397"/>
      <c r="D2578" s="429"/>
      <c r="E2578" s="396"/>
      <c r="F2578" s="404" t="str">
        <f>+D2576</f>
        <v>612.00 บาท</v>
      </c>
      <c r="G2578" s="404" t="str">
        <f>+F2577</f>
        <v>ราคาที่เสนอ</v>
      </c>
      <c r="H2578" s="390" t="s">
        <v>1063</v>
      </c>
      <c r="I2578" s="391"/>
    </row>
    <row r="2579" spans="1:9" x14ac:dyDescent="0.3">
      <c r="A2579" s="384">
        <v>23</v>
      </c>
      <c r="B2579" s="385" t="s">
        <v>1356</v>
      </c>
      <c r="C2579" s="399" t="s">
        <v>908</v>
      </c>
      <c r="D2579" s="431" t="s">
        <v>908</v>
      </c>
      <c r="E2579" s="264" t="s">
        <v>17</v>
      </c>
      <c r="F2579" s="422" t="s">
        <v>2349</v>
      </c>
      <c r="G2579" s="422" t="s">
        <v>2349</v>
      </c>
      <c r="H2579" s="383" t="s">
        <v>1066</v>
      </c>
      <c r="I2579" s="444" t="s">
        <v>2459</v>
      </c>
    </row>
    <row r="2580" spans="1:9" x14ac:dyDescent="0.3">
      <c r="A2580" s="384"/>
      <c r="B2580" s="385"/>
      <c r="C2580" s="395"/>
      <c r="D2580" s="428"/>
      <c r="E2580" s="386"/>
      <c r="F2580" s="403" t="s">
        <v>19</v>
      </c>
      <c r="G2580" s="18" t="s">
        <v>10</v>
      </c>
      <c r="H2580" s="387" t="s">
        <v>1061</v>
      </c>
      <c r="I2580" s="444" t="s">
        <v>2460</v>
      </c>
    </row>
    <row r="2581" spans="1:9" x14ac:dyDescent="0.3">
      <c r="A2581" s="384"/>
      <c r="B2581" s="385"/>
      <c r="C2581" s="395"/>
      <c r="D2581" s="428"/>
      <c r="E2581" s="396"/>
      <c r="F2581" s="403" t="str">
        <f>+D2579</f>
        <v>150.00 บาท</v>
      </c>
      <c r="G2581" s="403" t="str">
        <f>+F2581</f>
        <v>150.00 บาท</v>
      </c>
      <c r="H2581" s="390" t="s">
        <v>1063</v>
      </c>
      <c r="I2581" s="444"/>
    </row>
    <row r="2582" spans="1:9" x14ac:dyDescent="0.3">
      <c r="A2582" s="380">
        <v>24</v>
      </c>
      <c r="B2582" s="381" t="s">
        <v>16</v>
      </c>
      <c r="C2582" s="401" t="s">
        <v>2498</v>
      </c>
      <c r="D2582" s="432" t="s">
        <v>2498</v>
      </c>
      <c r="E2582" s="264" t="s">
        <v>17</v>
      </c>
      <c r="F2582" s="421" t="s">
        <v>2349</v>
      </c>
      <c r="G2582" s="421" t="s">
        <v>2349</v>
      </c>
      <c r="H2582" s="383" t="s">
        <v>1066</v>
      </c>
      <c r="I2582" s="443" t="s">
        <v>2461</v>
      </c>
    </row>
    <row r="2583" spans="1:9" x14ac:dyDescent="0.3">
      <c r="A2583" s="384"/>
      <c r="B2583" s="385"/>
      <c r="C2583" s="395"/>
      <c r="D2583" s="428"/>
      <c r="E2583" s="386"/>
      <c r="F2583" s="403" t="s">
        <v>19</v>
      </c>
      <c r="G2583" s="18" t="s">
        <v>10</v>
      </c>
      <c r="H2583" s="387" t="s">
        <v>1061</v>
      </c>
      <c r="I2583" s="444" t="s">
        <v>1248</v>
      </c>
    </row>
    <row r="2584" spans="1:9" x14ac:dyDescent="0.3">
      <c r="A2584" s="388"/>
      <c r="B2584" s="389"/>
      <c r="C2584" s="397"/>
      <c r="D2584" s="429"/>
      <c r="E2584" s="396"/>
      <c r="F2584" s="404" t="str">
        <f>+D2582</f>
        <v>3,700.00 บาท</v>
      </c>
      <c r="G2584" s="404" t="str">
        <f>+F2584</f>
        <v>3,700.00 บาท</v>
      </c>
      <c r="H2584" s="390" t="s">
        <v>1063</v>
      </c>
      <c r="I2584" s="391"/>
    </row>
    <row r="2585" spans="1:9" x14ac:dyDescent="0.3">
      <c r="A2585" s="380">
        <v>25</v>
      </c>
      <c r="B2585" s="381" t="s">
        <v>16</v>
      </c>
      <c r="C2585" s="401" t="s">
        <v>2499</v>
      </c>
      <c r="D2585" s="432" t="s">
        <v>2499</v>
      </c>
      <c r="E2585" s="264" t="s">
        <v>17</v>
      </c>
      <c r="F2585" s="421" t="s">
        <v>2335</v>
      </c>
      <c r="G2585" s="421" t="s">
        <v>2335</v>
      </c>
      <c r="H2585" s="383" t="s">
        <v>1066</v>
      </c>
      <c r="I2585" s="443" t="s">
        <v>2462</v>
      </c>
    </row>
    <row r="2586" spans="1:9" x14ac:dyDescent="0.3">
      <c r="A2586" s="384"/>
      <c r="B2586" s="385"/>
      <c r="C2586" s="395"/>
      <c r="D2586" s="428"/>
      <c r="E2586" s="386"/>
      <c r="F2586" s="403" t="s">
        <v>19</v>
      </c>
      <c r="G2586" s="18" t="s">
        <v>10</v>
      </c>
      <c r="H2586" s="387" t="s">
        <v>1061</v>
      </c>
      <c r="I2586" s="444" t="s">
        <v>2463</v>
      </c>
    </row>
    <row r="2587" spans="1:9" x14ac:dyDescent="0.3">
      <c r="A2587" s="388"/>
      <c r="B2587" s="389"/>
      <c r="C2587" s="397"/>
      <c r="D2587" s="429"/>
      <c r="E2587" s="396"/>
      <c r="F2587" s="404" t="str">
        <f>+D2585</f>
        <v>3,350.00 บาท</v>
      </c>
      <c r="G2587" s="404" t="str">
        <f>+F2587</f>
        <v>3,350.00 บาท</v>
      </c>
      <c r="H2587" s="390" t="s">
        <v>1063</v>
      </c>
      <c r="I2587" s="391"/>
    </row>
    <row r="2588" spans="1:9" x14ac:dyDescent="0.3">
      <c r="A2588" s="384">
        <v>26</v>
      </c>
      <c r="B2588" s="385" t="s">
        <v>1334</v>
      </c>
      <c r="C2588" s="399" t="s">
        <v>2495</v>
      </c>
      <c r="D2588" s="431" t="s">
        <v>2495</v>
      </c>
      <c r="E2588" s="265" t="s">
        <v>17</v>
      </c>
      <c r="F2588" s="422" t="s">
        <v>2339</v>
      </c>
      <c r="G2588" s="422" t="s">
        <v>2339</v>
      </c>
      <c r="H2588" s="387" t="s">
        <v>1066</v>
      </c>
      <c r="I2588" s="444" t="s">
        <v>2464</v>
      </c>
    </row>
    <row r="2589" spans="1:9" x14ac:dyDescent="0.3">
      <c r="A2589" s="384"/>
      <c r="B2589" s="385"/>
      <c r="C2589" s="395"/>
      <c r="D2589" s="428"/>
      <c r="E2589" s="386"/>
      <c r="F2589" s="403" t="s">
        <v>19</v>
      </c>
      <c r="G2589" s="18" t="s">
        <v>10</v>
      </c>
      <c r="H2589" s="387" t="s">
        <v>1061</v>
      </c>
      <c r="I2589" s="444" t="s">
        <v>1265</v>
      </c>
    </row>
    <row r="2590" spans="1:9" x14ac:dyDescent="0.3">
      <c r="A2590" s="384"/>
      <c r="B2590" s="385"/>
      <c r="C2590" s="395"/>
      <c r="D2590" s="428"/>
      <c r="E2590" s="396"/>
      <c r="F2590" s="403" t="str">
        <f>+D2588</f>
        <v>2,984.00 บาท</v>
      </c>
      <c r="G2590" s="403" t="str">
        <f>+F2590</f>
        <v>2,984.00 บาท</v>
      </c>
      <c r="H2590" s="390" t="s">
        <v>1063</v>
      </c>
      <c r="I2590" s="444"/>
    </row>
    <row r="2591" spans="1:9" x14ac:dyDescent="0.3">
      <c r="A2591" s="380">
        <v>27</v>
      </c>
      <c r="B2591" s="381" t="s">
        <v>729</v>
      </c>
      <c r="C2591" s="401" t="s">
        <v>78</v>
      </c>
      <c r="D2591" s="432" t="s">
        <v>78</v>
      </c>
      <c r="E2591" s="264" t="s">
        <v>17</v>
      </c>
      <c r="F2591" s="421" t="s">
        <v>2442</v>
      </c>
      <c r="G2591" s="421" t="s">
        <v>2442</v>
      </c>
      <c r="H2591" s="383" t="s">
        <v>1066</v>
      </c>
      <c r="I2591" s="443" t="s">
        <v>2465</v>
      </c>
    </row>
    <row r="2592" spans="1:9" x14ac:dyDescent="0.3">
      <c r="A2592" s="384"/>
      <c r="B2592" s="385"/>
      <c r="C2592" s="395"/>
      <c r="D2592" s="428"/>
      <c r="E2592" s="386"/>
      <c r="F2592" s="403" t="s">
        <v>19</v>
      </c>
      <c r="G2592" s="18" t="s">
        <v>10</v>
      </c>
      <c r="H2592" s="387" t="s">
        <v>1061</v>
      </c>
      <c r="I2592" s="444" t="s">
        <v>2353</v>
      </c>
    </row>
    <row r="2593" spans="1:9" x14ac:dyDescent="0.3">
      <c r="A2593" s="388"/>
      <c r="B2593" s="389"/>
      <c r="C2593" s="397"/>
      <c r="D2593" s="429"/>
      <c r="E2593" s="396"/>
      <c r="F2593" s="404" t="str">
        <f>+D2591</f>
        <v>600.00 บาท</v>
      </c>
      <c r="G2593" s="404" t="str">
        <f>+F2593</f>
        <v>600.00 บาท</v>
      </c>
      <c r="H2593" s="390" t="s">
        <v>1063</v>
      </c>
      <c r="I2593" s="391"/>
    </row>
    <row r="2594" spans="1:9" x14ac:dyDescent="0.3">
      <c r="A2594" s="384">
        <v>28</v>
      </c>
      <c r="B2594" s="385" t="s">
        <v>16</v>
      </c>
      <c r="C2594" s="399" t="s">
        <v>2500</v>
      </c>
      <c r="D2594" s="431" t="s">
        <v>2500</v>
      </c>
      <c r="E2594" s="264" t="s">
        <v>17</v>
      </c>
      <c r="F2594" s="422" t="s">
        <v>2442</v>
      </c>
      <c r="G2594" s="422" t="s">
        <v>2442</v>
      </c>
      <c r="H2594" s="383" t="s">
        <v>1066</v>
      </c>
      <c r="I2594" s="444" t="s">
        <v>2466</v>
      </c>
    </row>
    <row r="2595" spans="1:9" x14ac:dyDescent="0.3">
      <c r="A2595" s="384"/>
      <c r="B2595" s="385"/>
      <c r="C2595" s="395"/>
      <c r="D2595" s="428"/>
      <c r="E2595" s="386"/>
      <c r="F2595" s="403" t="s">
        <v>19</v>
      </c>
      <c r="G2595" s="18" t="s">
        <v>10</v>
      </c>
      <c r="H2595" s="387" t="s">
        <v>1061</v>
      </c>
      <c r="I2595" s="444" t="s">
        <v>2356</v>
      </c>
    </row>
    <row r="2596" spans="1:9" x14ac:dyDescent="0.3">
      <c r="A2596" s="384"/>
      <c r="B2596" s="385"/>
      <c r="C2596" s="395"/>
      <c r="D2596" s="428"/>
      <c r="E2596" s="396"/>
      <c r="F2596" s="403" t="str">
        <f>+D2594</f>
        <v>4,047.00 บาท</v>
      </c>
      <c r="G2596" s="403" t="str">
        <f>+F2596</f>
        <v>4,047.00 บาท</v>
      </c>
      <c r="H2596" s="390" t="s">
        <v>1063</v>
      </c>
      <c r="I2596" s="444"/>
    </row>
    <row r="2597" spans="1:9" x14ac:dyDescent="0.3">
      <c r="A2597" s="380">
        <v>29</v>
      </c>
      <c r="B2597" s="381" t="s">
        <v>16</v>
      </c>
      <c r="C2597" s="401" t="s">
        <v>1275</v>
      </c>
      <c r="D2597" s="432" t="s">
        <v>1275</v>
      </c>
      <c r="E2597" s="264" t="s">
        <v>17</v>
      </c>
      <c r="F2597" s="421" t="s">
        <v>2442</v>
      </c>
      <c r="G2597" s="421" t="s">
        <v>2442</v>
      </c>
      <c r="H2597" s="383" t="s">
        <v>1066</v>
      </c>
      <c r="I2597" s="443" t="s">
        <v>2467</v>
      </c>
    </row>
    <row r="2598" spans="1:9" x14ac:dyDescent="0.3">
      <c r="A2598" s="384"/>
      <c r="B2598" s="385"/>
      <c r="C2598" s="395"/>
      <c r="D2598" s="428"/>
      <c r="E2598" s="386"/>
      <c r="F2598" s="403" t="s">
        <v>19</v>
      </c>
      <c r="G2598" s="18" t="s">
        <v>10</v>
      </c>
      <c r="H2598" s="387" t="s">
        <v>1061</v>
      </c>
      <c r="I2598" s="444" t="s">
        <v>2468</v>
      </c>
    </row>
    <row r="2599" spans="1:9" x14ac:dyDescent="0.3">
      <c r="A2599" s="388"/>
      <c r="B2599" s="389"/>
      <c r="C2599" s="397"/>
      <c r="D2599" s="429"/>
      <c r="E2599" s="396"/>
      <c r="F2599" s="404" t="str">
        <f>+D2597</f>
        <v>2,580.00 บาท</v>
      </c>
      <c r="G2599" s="404" t="str">
        <f>+F2599</f>
        <v>2,580.00 บาท</v>
      </c>
      <c r="H2599" s="390" t="s">
        <v>1063</v>
      </c>
      <c r="I2599" s="391"/>
    </row>
    <row r="2600" spans="1:9" x14ac:dyDescent="0.3">
      <c r="A2600" s="384">
        <v>30</v>
      </c>
      <c r="B2600" s="385" t="s">
        <v>16</v>
      </c>
      <c r="C2600" s="399" t="s">
        <v>2501</v>
      </c>
      <c r="D2600" s="431" t="s">
        <v>2501</v>
      </c>
      <c r="E2600" s="264" t="s">
        <v>17</v>
      </c>
      <c r="F2600" s="422" t="s">
        <v>2349</v>
      </c>
      <c r="G2600" s="422" t="s">
        <v>2349</v>
      </c>
      <c r="H2600" s="383" t="s">
        <v>1066</v>
      </c>
      <c r="I2600" s="444" t="s">
        <v>2469</v>
      </c>
    </row>
    <row r="2601" spans="1:9" x14ac:dyDescent="0.3">
      <c r="A2601" s="384"/>
      <c r="B2601" s="385"/>
      <c r="C2601" s="395"/>
      <c r="D2601" s="428"/>
      <c r="E2601" s="386"/>
      <c r="F2601" s="403" t="s">
        <v>19</v>
      </c>
      <c r="G2601" s="18" t="s">
        <v>10</v>
      </c>
      <c r="H2601" s="387" t="s">
        <v>1061</v>
      </c>
      <c r="I2601" s="444" t="s">
        <v>2468</v>
      </c>
    </row>
    <row r="2602" spans="1:9" x14ac:dyDescent="0.3">
      <c r="A2602" s="384"/>
      <c r="B2602" s="385"/>
      <c r="C2602" s="395"/>
      <c r="D2602" s="428"/>
      <c r="E2602" s="396"/>
      <c r="F2602" s="403" t="str">
        <f>+D2600</f>
        <v>1,820.00 บาท</v>
      </c>
      <c r="G2602" s="403" t="str">
        <f>+F2602</f>
        <v>1,820.00 บาท</v>
      </c>
      <c r="H2602" s="390" t="s">
        <v>1063</v>
      </c>
      <c r="I2602" s="444"/>
    </row>
    <row r="2603" spans="1:9" x14ac:dyDescent="0.3">
      <c r="A2603" s="380">
        <v>31</v>
      </c>
      <c r="B2603" s="381" t="s">
        <v>16</v>
      </c>
      <c r="C2603" s="401" t="s">
        <v>80</v>
      </c>
      <c r="D2603" s="432" t="s">
        <v>80</v>
      </c>
      <c r="E2603" s="264" t="s">
        <v>17</v>
      </c>
      <c r="F2603" s="421" t="s">
        <v>2470</v>
      </c>
      <c r="G2603" s="421" t="s">
        <v>2470</v>
      </c>
      <c r="H2603" s="383" t="s">
        <v>1066</v>
      </c>
      <c r="I2603" s="443" t="s">
        <v>2471</v>
      </c>
    </row>
    <row r="2604" spans="1:9" x14ac:dyDescent="0.3">
      <c r="A2604" s="384"/>
      <c r="B2604" s="385"/>
      <c r="C2604" s="395"/>
      <c r="D2604" s="428"/>
      <c r="E2604" s="386"/>
      <c r="F2604" s="403" t="s">
        <v>19</v>
      </c>
      <c r="G2604" s="18" t="s">
        <v>10</v>
      </c>
      <c r="H2604" s="387" t="s">
        <v>1061</v>
      </c>
      <c r="I2604" s="444" t="s">
        <v>2472</v>
      </c>
    </row>
    <row r="2605" spans="1:9" x14ac:dyDescent="0.3">
      <c r="A2605" s="388"/>
      <c r="B2605" s="389"/>
      <c r="C2605" s="397"/>
      <c r="D2605" s="429"/>
      <c r="E2605" s="396"/>
      <c r="F2605" s="404" t="str">
        <f>+D2603</f>
        <v>300.00 บาท</v>
      </c>
      <c r="G2605" s="404" t="str">
        <f>+F2605</f>
        <v>300.00 บาท</v>
      </c>
      <c r="H2605" s="390" t="s">
        <v>1063</v>
      </c>
      <c r="I2605" s="391"/>
    </row>
    <row r="2606" spans="1:9" x14ac:dyDescent="0.3">
      <c r="A2606" s="459" t="s">
        <v>2502</v>
      </c>
      <c r="B2606" s="459"/>
      <c r="C2606" s="459"/>
      <c r="D2606" s="459"/>
      <c r="E2606" s="459"/>
      <c r="F2606" s="459"/>
      <c r="G2606" s="459"/>
      <c r="H2606" s="459"/>
      <c r="I2606" s="459"/>
    </row>
    <row r="2607" spans="1:9" x14ac:dyDescent="0.3">
      <c r="A2607" s="459" t="s">
        <v>2334</v>
      </c>
      <c r="B2607" s="459"/>
      <c r="C2607" s="459"/>
      <c r="D2607" s="459"/>
      <c r="E2607" s="459"/>
      <c r="F2607" s="459"/>
      <c r="G2607" s="459"/>
      <c r="H2607" s="459"/>
      <c r="I2607" s="459"/>
    </row>
    <row r="2608" spans="1:9" x14ac:dyDescent="0.3">
      <c r="A2608" s="460" t="s">
        <v>2054</v>
      </c>
      <c r="B2608" s="460"/>
      <c r="C2608" s="460"/>
      <c r="D2608" s="460"/>
      <c r="E2608" s="460"/>
      <c r="F2608" s="460"/>
      <c r="G2608" s="460"/>
      <c r="H2608" s="460"/>
      <c r="I2608" s="460"/>
    </row>
    <row r="2609" spans="1:9" x14ac:dyDescent="0.3">
      <c r="A2609" s="31" t="s">
        <v>0</v>
      </c>
      <c r="B2609" s="31" t="s">
        <v>1</v>
      </c>
      <c r="C2609" s="32" t="s">
        <v>13</v>
      </c>
      <c r="D2609" s="306" t="s">
        <v>2</v>
      </c>
      <c r="E2609" s="31" t="s">
        <v>3</v>
      </c>
      <c r="F2609" s="31" t="s">
        <v>4</v>
      </c>
      <c r="G2609" s="31" t="s">
        <v>5</v>
      </c>
      <c r="H2609" s="31" t="s">
        <v>6</v>
      </c>
      <c r="I2609" s="31" t="s">
        <v>7</v>
      </c>
    </row>
    <row r="2610" spans="1:9" x14ac:dyDescent="0.3">
      <c r="A2610" s="405">
        <v>1</v>
      </c>
      <c r="B2610" s="406" t="s">
        <v>16</v>
      </c>
      <c r="C2610" s="439" t="s">
        <v>52</v>
      </c>
      <c r="D2610" s="433" t="s">
        <v>52</v>
      </c>
      <c r="E2610" s="110" t="s">
        <v>17</v>
      </c>
      <c r="F2610" s="393" t="s">
        <v>2349</v>
      </c>
      <c r="G2610" s="393" t="s">
        <v>2349</v>
      </c>
      <c r="H2610" s="383" t="s">
        <v>1066</v>
      </c>
      <c r="I2610" s="445" t="s">
        <v>2503</v>
      </c>
    </row>
    <row r="2611" spans="1:9" x14ac:dyDescent="0.3">
      <c r="A2611" s="395"/>
      <c r="B2611" s="407"/>
      <c r="C2611" s="403"/>
      <c r="D2611" s="434"/>
      <c r="E2611" s="395"/>
      <c r="F2611" s="394" t="s">
        <v>19</v>
      </c>
      <c r="G2611" s="18" t="s">
        <v>10</v>
      </c>
      <c r="H2611" s="387" t="s">
        <v>1061</v>
      </c>
      <c r="I2611" s="446" t="s">
        <v>2378</v>
      </c>
    </row>
    <row r="2612" spans="1:9" x14ac:dyDescent="0.3">
      <c r="A2612" s="397"/>
      <c r="B2612" s="408"/>
      <c r="C2612" s="404"/>
      <c r="D2612" s="435"/>
      <c r="E2612" s="397"/>
      <c r="F2612" s="423" t="str">
        <f>+D2610</f>
        <v>450.00 บาท</v>
      </c>
      <c r="G2612" s="423" t="str">
        <f>+F2612</f>
        <v>450.00 บาท</v>
      </c>
      <c r="H2612" s="390" t="s">
        <v>1063</v>
      </c>
      <c r="I2612" s="447"/>
    </row>
    <row r="2613" spans="1:9" x14ac:dyDescent="0.3">
      <c r="A2613" s="405">
        <v>2</v>
      </c>
      <c r="B2613" s="406" t="s">
        <v>16</v>
      </c>
      <c r="C2613" s="439" t="s">
        <v>2506</v>
      </c>
      <c r="D2613" s="433" t="s">
        <v>2506</v>
      </c>
      <c r="E2613" s="110" t="s">
        <v>17</v>
      </c>
      <c r="F2613" s="393" t="s">
        <v>2349</v>
      </c>
      <c r="G2613" s="393" t="s">
        <v>2349</v>
      </c>
      <c r="H2613" s="383" t="s">
        <v>1066</v>
      </c>
      <c r="I2613" s="445" t="s">
        <v>2504</v>
      </c>
    </row>
    <row r="2614" spans="1:9" x14ac:dyDescent="0.3">
      <c r="A2614" s="395"/>
      <c r="B2614" s="407"/>
      <c r="C2614" s="403"/>
      <c r="D2614" s="434"/>
      <c r="E2614" s="395"/>
      <c r="F2614" s="394" t="s">
        <v>19</v>
      </c>
      <c r="G2614" s="18" t="s">
        <v>10</v>
      </c>
      <c r="H2614" s="387" t="s">
        <v>1061</v>
      </c>
      <c r="I2614" s="446" t="s">
        <v>2505</v>
      </c>
    </row>
    <row r="2615" spans="1:9" x14ac:dyDescent="0.3">
      <c r="A2615" s="397"/>
      <c r="B2615" s="408"/>
      <c r="C2615" s="404"/>
      <c r="D2615" s="435"/>
      <c r="E2615" s="397"/>
      <c r="F2615" s="423" t="str">
        <f>+D2613</f>
        <v>3,400.00 บาท</v>
      </c>
      <c r="G2615" s="423" t="str">
        <f>+F2615</f>
        <v>3,400.00 บาท</v>
      </c>
      <c r="H2615" s="390" t="s">
        <v>1063</v>
      </c>
      <c r="I2615" s="447"/>
    </row>
    <row r="2616" spans="1:9" x14ac:dyDescent="0.3">
      <c r="A2616" s="461" t="s">
        <v>2507</v>
      </c>
      <c r="B2616" s="461"/>
      <c r="C2616" s="461"/>
      <c r="D2616" s="461"/>
      <c r="E2616" s="461"/>
      <c r="F2616" s="461"/>
      <c r="G2616" s="461"/>
      <c r="H2616" s="461"/>
      <c r="I2616" s="461"/>
    </row>
    <row r="2617" spans="1:9" x14ac:dyDescent="0.3">
      <c r="A2617" s="459" t="s">
        <v>2508</v>
      </c>
      <c r="B2617" s="459"/>
      <c r="C2617" s="459"/>
      <c r="D2617" s="459"/>
      <c r="E2617" s="459"/>
      <c r="F2617" s="459"/>
      <c r="G2617" s="459"/>
      <c r="H2617" s="459"/>
      <c r="I2617" s="459"/>
    </row>
    <row r="2618" spans="1:9" x14ac:dyDescent="0.3">
      <c r="A2618" s="460" t="s">
        <v>2054</v>
      </c>
      <c r="B2618" s="460"/>
      <c r="C2618" s="460"/>
      <c r="D2618" s="460"/>
      <c r="E2618" s="460"/>
      <c r="F2618" s="460"/>
      <c r="G2618" s="460"/>
      <c r="H2618" s="460"/>
      <c r="I2618" s="460"/>
    </row>
    <row r="2619" spans="1:9" x14ac:dyDescent="0.3">
      <c r="A2619" s="31" t="s">
        <v>0</v>
      </c>
      <c r="B2619" s="31" t="s">
        <v>1</v>
      </c>
      <c r="C2619" s="32" t="s">
        <v>13</v>
      </c>
      <c r="D2619" s="306" t="s">
        <v>2</v>
      </c>
      <c r="E2619" s="31" t="s">
        <v>3</v>
      </c>
      <c r="F2619" s="31" t="s">
        <v>4</v>
      </c>
      <c r="G2619" s="31" t="s">
        <v>5</v>
      </c>
      <c r="H2619" s="31" t="s">
        <v>6</v>
      </c>
      <c r="I2619" s="31" t="s">
        <v>7</v>
      </c>
    </row>
    <row r="2620" spans="1:9" x14ac:dyDescent="0.3">
      <c r="A2620" s="409">
        <v>1</v>
      </c>
      <c r="B2620" s="106" t="s">
        <v>2509</v>
      </c>
      <c r="C2620" s="418" t="s">
        <v>2552</v>
      </c>
      <c r="D2620" s="436" t="s">
        <v>2552</v>
      </c>
      <c r="E2620" s="410" t="s">
        <v>8</v>
      </c>
      <c r="F2620" s="411" t="s">
        <v>2510</v>
      </c>
      <c r="G2620" s="411" t="s">
        <v>2510</v>
      </c>
      <c r="H2620" s="109" t="s">
        <v>1779</v>
      </c>
      <c r="I2620" s="448" t="s">
        <v>2511</v>
      </c>
    </row>
    <row r="2621" spans="1:9" x14ac:dyDescent="0.3">
      <c r="A2621" s="412"/>
      <c r="B2621" s="107"/>
      <c r="C2621" s="419"/>
      <c r="D2621" s="437"/>
      <c r="E2621" s="413"/>
      <c r="F2621" s="394" t="s">
        <v>19</v>
      </c>
      <c r="G2621" s="18" t="s">
        <v>10</v>
      </c>
      <c r="H2621" s="112" t="s">
        <v>1781</v>
      </c>
      <c r="I2621" s="449"/>
    </row>
    <row r="2622" spans="1:9" x14ac:dyDescent="0.3">
      <c r="A2622" s="414"/>
      <c r="B2622" s="108"/>
      <c r="C2622" s="420"/>
      <c r="D2622" s="438"/>
      <c r="E2622" s="415"/>
      <c r="F2622" s="424" t="str">
        <f>+D2620</f>
        <v>1,331.50 บาท</v>
      </c>
      <c r="G2622" s="424" t="str">
        <f>+F2622</f>
        <v>1,331.50 บาท</v>
      </c>
      <c r="H2622" s="112" t="s">
        <v>1063</v>
      </c>
      <c r="I2622" s="450"/>
    </row>
    <row r="2623" spans="1:9" x14ac:dyDescent="0.3">
      <c r="A2623" s="412">
        <v>2</v>
      </c>
      <c r="B2623" s="106" t="s">
        <v>2509</v>
      </c>
      <c r="C2623" s="419" t="s">
        <v>2553</v>
      </c>
      <c r="D2623" s="437" t="s">
        <v>2553</v>
      </c>
      <c r="E2623" s="413" t="s">
        <v>8</v>
      </c>
      <c r="F2623" s="416" t="s">
        <v>2512</v>
      </c>
      <c r="G2623" s="416" t="s">
        <v>2512</v>
      </c>
      <c r="H2623" s="109" t="s">
        <v>1779</v>
      </c>
      <c r="I2623" s="449" t="s">
        <v>2513</v>
      </c>
    </row>
    <row r="2624" spans="1:9" x14ac:dyDescent="0.3">
      <c r="A2624" s="412"/>
      <c r="B2624" s="107"/>
      <c r="C2624" s="419"/>
      <c r="D2624" s="437"/>
      <c r="E2624" s="413"/>
      <c r="F2624" s="394" t="s">
        <v>19</v>
      </c>
      <c r="G2624" s="18" t="s">
        <v>10</v>
      </c>
      <c r="H2624" s="112" t="s">
        <v>1781</v>
      </c>
      <c r="I2624" s="449"/>
    </row>
    <row r="2625" spans="1:10" x14ac:dyDescent="0.3">
      <c r="A2625" s="412"/>
      <c r="B2625" s="108"/>
      <c r="C2625" s="419"/>
      <c r="D2625" s="437"/>
      <c r="E2625" s="413"/>
      <c r="F2625" s="425" t="str">
        <f>+D2623</f>
        <v>1,260.00 บาท</v>
      </c>
      <c r="G2625" s="425" t="str">
        <f>+F2625</f>
        <v>1,260.00 บาท</v>
      </c>
      <c r="H2625" s="112" t="s">
        <v>1063</v>
      </c>
      <c r="I2625" s="449"/>
    </row>
    <row r="2626" spans="1:10" x14ac:dyDescent="0.3">
      <c r="A2626" s="409">
        <v>3</v>
      </c>
      <c r="B2626" s="106" t="s">
        <v>2509</v>
      </c>
      <c r="C2626" s="418" t="s">
        <v>2554</v>
      </c>
      <c r="D2626" s="436" t="s">
        <v>2554</v>
      </c>
      <c r="E2626" s="410" t="s">
        <v>8</v>
      </c>
      <c r="F2626" s="411" t="s">
        <v>2510</v>
      </c>
      <c r="G2626" s="411" t="s">
        <v>2510</v>
      </c>
      <c r="H2626" s="109" t="s">
        <v>1779</v>
      </c>
      <c r="I2626" s="448" t="s">
        <v>2514</v>
      </c>
      <c r="J2626" s="112"/>
    </row>
    <row r="2627" spans="1:10" x14ac:dyDescent="0.3">
      <c r="A2627" s="412"/>
      <c r="B2627" s="107"/>
      <c r="C2627" s="419"/>
      <c r="D2627" s="437"/>
      <c r="E2627" s="413"/>
      <c r="F2627" s="394" t="s">
        <v>19</v>
      </c>
      <c r="G2627" s="18" t="s">
        <v>10</v>
      </c>
      <c r="H2627" s="112" t="s">
        <v>1781</v>
      </c>
      <c r="I2627" s="449"/>
    </row>
    <row r="2628" spans="1:10" x14ac:dyDescent="0.3">
      <c r="A2628" s="414"/>
      <c r="B2628" s="108"/>
      <c r="C2628" s="420"/>
      <c r="D2628" s="438"/>
      <c r="E2628" s="415"/>
      <c r="F2628" s="424" t="str">
        <f>+D2626</f>
        <v>1,077.20 บาท</v>
      </c>
      <c r="G2628" s="424" t="str">
        <f>+F2628</f>
        <v>1,077.20 บาท</v>
      </c>
      <c r="H2628" s="112" t="s">
        <v>1063</v>
      </c>
      <c r="I2628" s="450"/>
    </row>
    <row r="2629" spans="1:10" x14ac:dyDescent="0.3">
      <c r="A2629" s="412">
        <v>4</v>
      </c>
      <c r="B2629" s="106" t="s">
        <v>2509</v>
      </c>
      <c r="C2629" s="419" t="s">
        <v>2554</v>
      </c>
      <c r="D2629" s="437" t="s">
        <v>2554</v>
      </c>
      <c r="E2629" s="413" t="s">
        <v>8</v>
      </c>
      <c r="F2629" s="416" t="s">
        <v>2510</v>
      </c>
      <c r="G2629" s="416" t="s">
        <v>2510</v>
      </c>
      <c r="H2629" s="109" t="s">
        <v>1779</v>
      </c>
      <c r="I2629" s="449" t="s">
        <v>2515</v>
      </c>
    </row>
    <row r="2630" spans="1:10" x14ac:dyDescent="0.3">
      <c r="A2630" s="412"/>
      <c r="B2630" s="107"/>
      <c r="C2630" s="419"/>
      <c r="D2630" s="437"/>
      <c r="E2630" s="413"/>
      <c r="F2630" s="394" t="s">
        <v>19</v>
      </c>
      <c r="G2630" s="18" t="s">
        <v>10</v>
      </c>
      <c r="H2630" s="112" t="s">
        <v>1781</v>
      </c>
      <c r="I2630" s="449"/>
    </row>
    <row r="2631" spans="1:10" x14ac:dyDescent="0.3">
      <c r="A2631" s="412"/>
      <c r="B2631" s="108"/>
      <c r="C2631" s="419"/>
      <c r="D2631" s="437"/>
      <c r="E2631" s="413"/>
      <c r="F2631" s="425" t="str">
        <f>+D2629</f>
        <v>1,077.20 บาท</v>
      </c>
      <c r="G2631" s="425" t="str">
        <f>+F2631</f>
        <v>1,077.20 บาท</v>
      </c>
      <c r="H2631" s="112" t="s">
        <v>1063</v>
      </c>
      <c r="I2631" s="449"/>
    </row>
    <row r="2632" spans="1:10" x14ac:dyDescent="0.3">
      <c r="A2632" s="409">
        <v>5</v>
      </c>
      <c r="B2632" s="106" t="s">
        <v>2509</v>
      </c>
      <c r="C2632" s="418" t="s">
        <v>2555</v>
      </c>
      <c r="D2632" s="436" t="s">
        <v>2555</v>
      </c>
      <c r="E2632" s="410" t="s">
        <v>8</v>
      </c>
      <c r="F2632" s="411" t="s">
        <v>2510</v>
      </c>
      <c r="G2632" s="411" t="s">
        <v>2510</v>
      </c>
      <c r="H2632" s="109" t="s">
        <v>1779</v>
      </c>
      <c r="I2632" s="448" t="s">
        <v>2516</v>
      </c>
    </row>
    <row r="2633" spans="1:10" x14ac:dyDescent="0.3">
      <c r="A2633" s="412"/>
      <c r="B2633" s="107"/>
      <c r="C2633" s="419"/>
      <c r="D2633" s="437"/>
      <c r="E2633" s="413"/>
      <c r="F2633" s="394" t="s">
        <v>19</v>
      </c>
      <c r="G2633" s="18" t="s">
        <v>10</v>
      </c>
      <c r="H2633" s="112" t="s">
        <v>1781</v>
      </c>
      <c r="I2633" s="449"/>
    </row>
    <row r="2634" spans="1:10" x14ac:dyDescent="0.3">
      <c r="A2634" s="414"/>
      <c r="B2634" s="108"/>
      <c r="C2634" s="420"/>
      <c r="D2634" s="438"/>
      <c r="E2634" s="415"/>
      <c r="F2634" s="424" t="str">
        <f>+D2632</f>
        <v>798.90 บาท</v>
      </c>
      <c r="G2634" s="424" t="str">
        <f>+F2634</f>
        <v>798.90 บาท</v>
      </c>
      <c r="H2634" s="112" t="s">
        <v>1063</v>
      </c>
      <c r="I2634" s="450"/>
    </row>
    <row r="2635" spans="1:10" x14ac:dyDescent="0.3">
      <c r="A2635" s="412">
        <v>6</v>
      </c>
      <c r="B2635" s="106" t="s">
        <v>2509</v>
      </c>
      <c r="C2635" s="419" t="s">
        <v>2556</v>
      </c>
      <c r="D2635" s="437" t="s">
        <v>2556</v>
      </c>
      <c r="E2635" s="413" t="s">
        <v>8</v>
      </c>
      <c r="F2635" s="416" t="s">
        <v>2510</v>
      </c>
      <c r="G2635" s="416" t="s">
        <v>2510</v>
      </c>
      <c r="H2635" s="109" t="s">
        <v>1779</v>
      </c>
      <c r="I2635" s="449" t="s">
        <v>2517</v>
      </c>
    </row>
    <row r="2636" spans="1:10" x14ac:dyDescent="0.3">
      <c r="A2636" s="412"/>
      <c r="B2636" s="107"/>
      <c r="C2636" s="419"/>
      <c r="D2636" s="437"/>
      <c r="E2636" s="413"/>
      <c r="F2636" s="394" t="s">
        <v>19</v>
      </c>
      <c r="G2636" s="18" t="s">
        <v>10</v>
      </c>
      <c r="H2636" s="112" t="s">
        <v>1781</v>
      </c>
      <c r="I2636" s="449"/>
    </row>
    <row r="2637" spans="1:10" x14ac:dyDescent="0.3">
      <c r="A2637" s="412"/>
      <c r="B2637" s="108"/>
      <c r="C2637" s="419"/>
      <c r="D2637" s="437"/>
      <c r="E2637" s="413"/>
      <c r="F2637" s="425" t="str">
        <f>+D2635</f>
        <v>792.90 บาท</v>
      </c>
      <c r="G2637" s="425" t="str">
        <f>+F2637</f>
        <v>792.90 บาท</v>
      </c>
      <c r="H2637" s="112" t="s">
        <v>1063</v>
      </c>
      <c r="I2637" s="449"/>
    </row>
    <row r="2638" spans="1:10" x14ac:dyDescent="0.3">
      <c r="A2638" s="409">
        <v>7</v>
      </c>
      <c r="B2638" s="106" t="s">
        <v>2509</v>
      </c>
      <c r="C2638" s="418" t="s">
        <v>2557</v>
      </c>
      <c r="D2638" s="436" t="s">
        <v>2557</v>
      </c>
      <c r="E2638" s="410" t="s">
        <v>8</v>
      </c>
      <c r="F2638" s="411" t="s">
        <v>2510</v>
      </c>
      <c r="G2638" s="411" t="s">
        <v>2510</v>
      </c>
      <c r="H2638" s="109" t="s">
        <v>1779</v>
      </c>
      <c r="I2638" s="448" t="s">
        <v>2518</v>
      </c>
    </row>
    <row r="2639" spans="1:10" x14ac:dyDescent="0.3">
      <c r="A2639" s="412"/>
      <c r="B2639" s="107"/>
      <c r="C2639" s="419"/>
      <c r="D2639" s="437"/>
      <c r="E2639" s="413"/>
      <c r="F2639" s="394" t="s">
        <v>19</v>
      </c>
      <c r="G2639" s="18" t="s">
        <v>10</v>
      </c>
      <c r="H2639" s="112" t="s">
        <v>1781</v>
      </c>
      <c r="I2639" s="449"/>
    </row>
    <row r="2640" spans="1:10" x14ac:dyDescent="0.3">
      <c r="A2640" s="414"/>
      <c r="B2640" s="108"/>
      <c r="C2640" s="420"/>
      <c r="D2640" s="438"/>
      <c r="E2640" s="415"/>
      <c r="F2640" s="424" t="str">
        <f>+D2638</f>
        <v>1,053.20 บาท</v>
      </c>
      <c r="G2640" s="424" t="str">
        <f>+F2640</f>
        <v>1,053.20 บาท</v>
      </c>
      <c r="H2640" s="112" t="s">
        <v>1063</v>
      </c>
      <c r="I2640" s="450"/>
    </row>
    <row r="2641" spans="1:9" x14ac:dyDescent="0.3">
      <c r="A2641" s="412">
        <v>8</v>
      </c>
      <c r="B2641" s="106" t="s">
        <v>2509</v>
      </c>
      <c r="C2641" s="419" t="s">
        <v>2554</v>
      </c>
      <c r="D2641" s="437" t="s">
        <v>2554</v>
      </c>
      <c r="E2641" s="413" t="s">
        <v>8</v>
      </c>
      <c r="F2641" s="416" t="s">
        <v>2510</v>
      </c>
      <c r="G2641" s="416" t="s">
        <v>2510</v>
      </c>
      <c r="H2641" s="109" t="s">
        <v>1779</v>
      </c>
      <c r="I2641" s="449" t="s">
        <v>2519</v>
      </c>
    </row>
    <row r="2642" spans="1:9" x14ac:dyDescent="0.3">
      <c r="A2642" s="412"/>
      <c r="B2642" s="107"/>
      <c r="C2642" s="419"/>
      <c r="D2642" s="437"/>
      <c r="E2642" s="413"/>
      <c r="F2642" s="394" t="s">
        <v>19</v>
      </c>
      <c r="G2642" s="18" t="s">
        <v>10</v>
      </c>
      <c r="H2642" s="112" t="s">
        <v>1781</v>
      </c>
      <c r="I2642" s="449"/>
    </row>
    <row r="2643" spans="1:9" x14ac:dyDescent="0.3">
      <c r="A2643" s="412"/>
      <c r="B2643" s="108"/>
      <c r="C2643" s="419"/>
      <c r="D2643" s="437"/>
      <c r="E2643" s="413"/>
      <c r="F2643" s="425" t="str">
        <f>+D2641</f>
        <v>1,077.20 บาท</v>
      </c>
      <c r="G2643" s="425" t="str">
        <f>+F2643</f>
        <v>1,077.20 บาท</v>
      </c>
      <c r="H2643" s="112" t="s">
        <v>1063</v>
      </c>
      <c r="I2643" s="449"/>
    </row>
    <row r="2644" spans="1:9" x14ac:dyDescent="0.3">
      <c r="A2644" s="409">
        <v>9</v>
      </c>
      <c r="B2644" s="106" t="s">
        <v>2509</v>
      </c>
      <c r="C2644" s="418" t="s">
        <v>2558</v>
      </c>
      <c r="D2644" s="436" t="s">
        <v>2558</v>
      </c>
      <c r="E2644" s="410" t="s">
        <v>8</v>
      </c>
      <c r="F2644" s="411" t="s">
        <v>2512</v>
      </c>
      <c r="G2644" s="411" t="s">
        <v>2512</v>
      </c>
      <c r="H2644" s="109" t="s">
        <v>1779</v>
      </c>
      <c r="I2644" s="448" t="s">
        <v>2519</v>
      </c>
    </row>
    <row r="2645" spans="1:9" x14ac:dyDescent="0.3">
      <c r="A2645" s="412"/>
      <c r="B2645" s="107"/>
      <c r="C2645" s="419"/>
      <c r="D2645" s="437"/>
      <c r="E2645" s="413"/>
      <c r="F2645" s="394" t="s">
        <v>19</v>
      </c>
      <c r="G2645" s="18" t="s">
        <v>10</v>
      </c>
      <c r="H2645" s="112" t="s">
        <v>1781</v>
      </c>
      <c r="I2645" s="449"/>
    </row>
    <row r="2646" spans="1:9" x14ac:dyDescent="0.3">
      <c r="A2646" s="414"/>
      <c r="B2646" s="108"/>
      <c r="C2646" s="420"/>
      <c r="D2646" s="438"/>
      <c r="E2646" s="415"/>
      <c r="F2646" s="424" t="str">
        <f>+D2644</f>
        <v>930.00 บาท</v>
      </c>
      <c r="G2646" s="424" t="str">
        <f>+F2646</f>
        <v>930.00 บาท</v>
      </c>
      <c r="H2646" s="112" t="s">
        <v>1063</v>
      </c>
      <c r="I2646" s="450"/>
    </row>
    <row r="2647" spans="1:9" x14ac:dyDescent="0.3">
      <c r="A2647" s="412">
        <v>10</v>
      </c>
      <c r="B2647" s="106" t="s">
        <v>2509</v>
      </c>
      <c r="C2647" s="419" t="s">
        <v>2046</v>
      </c>
      <c r="D2647" s="437" t="s">
        <v>2046</v>
      </c>
      <c r="E2647" s="413" t="s">
        <v>8</v>
      </c>
      <c r="F2647" s="416" t="s">
        <v>2512</v>
      </c>
      <c r="G2647" s="416" t="s">
        <v>2512</v>
      </c>
      <c r="H2647" s="109" t="s">
        <v>1779</v>
      </c>
      <c r="I2647" s="449" t="s">
        <v>2519</v>
      </c>
    </row>
    <row r="2648" spans="1:9" x14ac:dyDescent="0.3">
      <c r="A2648" s="412"/>
      <c r="B2648" s="107"/>
      <c r="C2648" s="419"/>
      <c r="D2648" s="437"/>
      <c r="E2648" s="413"/>
      <c r="F2648" s="394" t="s">
        <v>19</v>
      </c>
      <c r="G2648" s="18" t="s">
        <v>10</v>
      </c>
      <c r="H2648" s="112" t="s">
        <v>1781</v>
      </c>
      <c r="I2648" s="449"/>
    </row>
    <row r="2649" spans="1:9" x14ac:dyDescent="0.3">
      <c r="A2649" s="412"/>
      <c r="B2649" s="108"/>
      <c r="C2649" s="419"/>
      <c r="D2649" s="437"/>
      <c r="E2649" s="413"/>
      <c r="F2649" s="425" t="str">
        <f>+D2647</f>
        <v>330.00 บาท</v>
      </c>
      <c r="G2649" s="425" t="str">
        <f>+F2649</f>
        <v>330.00 บาท</v>
      </c>
      <c r="H2649" s="112" t="s">
        <v>1063</v>
      </c>
      <c r="I2649" s="449"/>
    </row>
    <row r="2650" spans="1:9" x14ac:dyDescent="0.3">
      <c r="A2650" s="409">
        <v>11</v>
      </c>
      <c r="B2650" s="106" t="s">
        <v>2520</v>
      </c>
      <c r="C2650" s="418" t="s">
        <v>1723</v>
      </c>
      <c r="D2650" s="436" t="s">
        <v>1723</v>
      </c>
      <c r="E2650" s="410" t="s">
        <v>8</v>
      </c>
      <c r="F2650" s="417" t="s">
        <v>2521</v>
      </c>
      <c r="G2650" s="417" t="s">
        <v>2521</v>
      </c>
      <c r="H2650" s="109" t="s">
        <v>1779</v>
      </c>
      <c r="I2650" s="448" t="s">
        <v>2522</v>
      </c>
    </row>
    <row r="2651" spans="1:9" x14ac:dyDescent="0.3">
      <c r="A2651" s="412"/>
      <c r="B2651" s="107"/>
      <c r="C2651" s="419"/>
      <c r="D2651" s="437"/>
      <c r="E2651" s="413"/>
      <c r="F2651" s="394" t="s">
        <v>19</v>
      </c>
      <c r="G2651" s="18" t="s">
        <v>10</v>
      </c>
      <c r="H2651" s="112" t="s">
        <v>1781</v>
      </c>
      <c r="I2651" s="449"/>
    </row>
    <row r="2652" spans="1:9" x14ac:dyDescent="0.3">
      <c r="A2652" s="414"/>
      <c r="B2652" s="108"/>
      <c r="C2652" s="420"/>
      <c r="D2652" s="438"/>
      <c r="E2652" s="415"/>
      <c r="F2652" s="424" t="str">
        <f>+D2650</f>
        <v>2,600.00 บาท</v>
      </c>
      <c r="G2652" s="424" t="str">
        <f>+F2652</f>
        <v>2,600.00 บาท</v>
      </c>
      <c r="H2652" s="112" t="s">
        <v>1063</v>
      </c>
      <c r="I2652" s="450"/>
    </row>
    <row r="2653" spans="1:9" x14ac:dyDescent="0.3">
      <c r="A2653" s="412">
        <v>12</v>
      </c>
      <c r="B2653" s="106" t="s">
        <v>2520</v>
      </c>
      <c r="C2653" s="419" t="s">
        <v>2559</v>
      </c>
      <c r="D2653" s="437" t="s">
        <v>2559</v>
      </c>
      <c r="E2653" s="413" t="s">
        <v>8</v>
      </c>
      <c r="F2653" s="416" t="s">
        <v>2521</v>
      </c>
      <c r="G2653" s="416" t="s">
        <v>2521</v>
      </c>
      <c r="H2653" s="109" t="s">
        <v>1779</v>
      </c>
      <c r="I2653" s="449" t="s">
        <v>2523</v>
      </c>
    </row>
    <row r="2654" spans="1:9" x14ac:dyDescent="0.3">
      <c r="A2654" s="412"/>
      <c r="B2654" s="107"/>
      <c r="C2654" s="419"/>
      <c r="D2654" s="437"/>
      <c r="E2654" s="413"/>
      <c r="F2654" s="394" t="s">
        <v>19</v>
      </c>
      <c r="G2654" s="18" t="s">
        <v>10</v>
      </c>
      <c r="H2654" s="112" t="s">
        <v>1781</v>
      </c>
      <c r="I2654" s="449"/>
    </row>
    <row r="2655" spans="1:9" x14ac:dyDescent="0.3">
      <c r="A2655" s="412"/>
      <c r="B2655" s="108"/>
      <c r="C2655" s="419"/>
      <c r="D2655" s="437"/>
      <c r="E2655" s="413"/>
      <c r="F2655" s="425" t="str">
        <f>+D2653</f>
        <v>5,500.00 บาท</v>
      </c>
      <c r="G2655" s="425" t="str">
        <f>+F2655</f>
        <v>5,500.00 บาท</v>
      </c>
      <c r="H2655" s="112" t="s">
        <v>1063</v>
      </c>
      <c r="I2655" s="449"/>
    </row>
    <row r="2656" spans="1:9" x14ac:dyDescent="0.3">
      <c r="A2656" s="409">
        <v>13</v>
      </c>
      <c r="B2656" s="106" t="s">
        <v>2520</v>
      </c>
      <c r="C2656" s="418" t="s">
        <v>1723</v>
      </c>
      <c r="D2656" s="436" t="s">
        <v>1723</v>
      </c>
      <c r="E2656" s="410" t="s">
        <v>8</v>
      </c>
      <c r="F2656" s="411" t="s">
        <v>2521</v>
      </c>
      <c r="G2656" s="411" t="s">
        <v>2521</v>
      </c>
      <c r="H2656" s="109" t="s">
        <v>1779</v>
      </c>
      <c r="I2656" s="448" t="s">
        <v>2524</v>
      </c>
    </row>
    <row r="2657" spans="1:9" x14ac:dyDescent="0.3">
      <c r="A2657" s="412"/>
      <c r="B2657" s="107"/>
      <c r="C2657" s="419"/>
      <c r="D2657" s="437"/>
      <c r="E2657" s="413"/>
      <c r="F2657" s="394" t="s">
        <v>19</v>
      </c>
      <c r="G2657" s="18" t="s">
        <v>10</v>
      </c>
      <c r="H2657" s="112" t="s">
        <v>1781</v>
      </c>
      <c r="I2657" s="449"/>
    </row>
    <row r="2658" spans="1:9" x14ac:dyDescent="0.3">
      <c r="A2658" s="414"/>
      <c r="B2658" s="108"/>
      <c r="C2658" s="420"/>
      <c r="D2658" s="438"/>
      <c r="E2658" s="415"/>
      <c r="F2658" s="424" t="str">
        <f>+D2656</f>
        <v>2,600.00 บาท</v>
      </c>
      <c r="G2658" s="424" t="str">
        <f>+F2658</f>
        <v>2,600.00 บาท</v>
      </c>
      <c r="H2658" s="112" t="s">
        <v>1063</v>
      </c>
      <c r="I2658" s="450"/>
    </row>
    <row r="2659" spans="1:9" x14ac:dyDescent="0.3">
      <c r="A2659" s="412">
        <v>14</v>
      </c>
      <c r="B2659" s="106" t="s">
        <v>2520</v>
      </c>
      <c r="C2659" s="419" t="s">
        <v>1866</v>
      </c>
      <c r="D2659" s="437" t="s">
        <v>1866</v>
      </c>
      <c r="E2659" s="413" t="s">
        <v>8</v>
      </c>
      <c r="F2659" s="416" t="s">
        <v>2525</v>
      </c>
      <c r="G2659" s="416" t="s">
        <v>2525</v>
      </c>
      <c r="H2659" s="109" t="s">
        <v>1779</v>
      </c>
      <c r="I2659" s="449" t="s">
        <v>2526</v>
      </c>
    </row>
    <row r="2660" spans="1:9" x14ac:dyDescent="0.3">
      <c r="A2660" s="412"/>
      <c r="B2660" s="107"/>
      <c r="C2660" s="419"/>
      <c r="D2660" s="437"/>
      <c r="E2660" s="413"/>
      <c r="F2660" s="394" t="s">
        <v>19</v>
      </c>
      <c r="G2660" s="18" t="s">
        <v>10</v>
      </c>
      <c r="H2660" s="112" t="s">
        <v>1781</v>
      </c>
      <c r="I2660" s="449"/>
    </row>
    <row r="2661" spans="1:9" x14ac:dyDescent="0.3">
      <c r="A2661" s="412"/>
      <c r="B2661" s="108"/>
      <c r="C2661" s="419"/>
      <c r="D2661" s="437"/>
      <c r="E2661" s="413"/>
      <c r="F2661" s="425" t="str">
        <f>+D2659</f>
        <v>5,000.00 บาท</v>
      </c>
      <c r="G2661" s="425" t="str">
        <f>+F2661</f>
        <v>5,000.00 บาท</v>
      </c>
      <c r="H2661" s="112" t="s">
        <v>1063</v>
      </c>
      <c r="I2661" s="449"/>
    </row>
    <row r="2662" spans="1:9" x14ac:dyDescent="0.3">
      <c r="A2662" s="409">
        <v>15</v>
      </c>
      <c r="B2662" s="106" t="s">
        <v>2520</v>
      </c>
      <c r="C2662" s="418" t="s">
        <v>852</v>
      </c>
      <c r="D2662" s="436" t="s">
        <v>852</v>
      </c>
      <c r="E2662" s="410" t="s">
        <v>8</v>
      </c>
      <c r="F2662" s="411" t="s">
        <v>2525</v>
      </c>
      <c r="G2662" s="411" t="s">
        <v>2525</v>
      </c>
      <c r="H2662" s="109" t="s">
        <v>1779</v>
      </c>
      <c r="I2662" s="448" t="s">
        <v>2527</v>
      </c>
    </row>
    <row r="2663" spans="1:9" x14ac:dyDescent="0.3">
      <c r="A2663" s="412"/>
      <c r="B2663" s="107"/>
      <c r="C2663" s="419"/>
      <c r="D2663" s="437"/>
      <c r="E2663" s="413"/>
      <c r="F2663" s="394" t="s">
        <v>19</v>
      </c>
      <c r="G2663" s="18" t="s">
        <v>10</v>
      </c>
      <c r="H2663" s="112" t="s">
        <v>1781</v>
      </c>
      <c r="I2663" s="449"/>
    </row>
    <row r="2664" spans="1:9" x14ac:dyDescent="0.3">
      <c r="A2664" s="414"/>
      <c r="B2664" s="108"/>
      <c r="C2664" s="420"/>
      <c r="D2664" s="438"/>
      <c r="E2664" s="415"/>
      <c r="F2664" s="424" t="str">
        <f>+D2662</f>
        <v>400.00 บาท</v>
      </c>
      <c r="G2664" s="424" t="str">
        <f>+F2664</f>
        <v>400.00 บาท</v>
      </c>
      <c r="H2664" s="112" t="s">
        <v>1063</v>
      </c>
      <c r="I2664" s="450"/>
    </row>
    <row r="2665" spans="1:9" x14ac:dyDescent="0.3">
      <c r="A2665" s="412">
        <v>16</v>
      </c>
      <c r="B2665" s="106" t="s">
        <v>2520</v>
      </c>
      <c r="C2665" s="419" t="s">
        <v>2560</v>
      </c>
      <c r="D2665" s="437" t="s">
        <v>2560</v>
      </c>
      <c r="E2665" s="413" t="s">
        <v>8</v>
      </c>
      <c r="F2665" s="416" t="s">
        <v>2528</v>
      </c>
      <c r="G2665" s="416" t="s">
        <v>2528</v>
      </c>
      <c r="H2665" s="109" t="s">
        <v>1779</v>
      </c>
      <c r="I2665" s="449" t="s">
        <v>2529</v>
      </c>
    </row>
    <row r="2666" spans="1:9" x14ac:dyDescent="0.3">
      <c r="A2666" s="412"/>
      <c r="B2666" s="107"/>
      <c r="C2666" s="419"/>
      <c r="D2666" s="437"/>
      <c r="E2666" s="413"/>
      <c r="F2666" s="394" t="s">
        <v>19</v>
      </c>
      <c r="G2666" s="18" t="s">
        <v>10</v>
      </c>
      <c r="H2666" s="112" t="s">
        <v>1781</v>
      </c>
      <c r="I2666" s="449"/>
    </row>
    <row r="2667" spans="1:9" x14ac:dyDescent="0.3">
      <c r="A2667" s="412"/>
      <c r="B2667" s="108"/>
      <c r="C2667" s="419"/>
      <c r="D2667" s="437"/>
      <c r="E2667" s="413"/>
      <c r="F2667" s="425" t="str">
        <f>+D2665</f>
        <v>1,525.00 บาท</v>
      </c>
      <c r="G2667" s="425" t="str">
        <f>+F2667</f>
        <v>1,525.00 บาท</v>
      </c>
      <c r="H2667" s="112" t="s">
        <v>1063</v>
      </c>
      <c r="I2667" s="449"/>
    </row>
    <row r="2668" spans="1:9" x14ac:dyDescent="0.3">
      <c r="A2668" s="409">
        <v>17</v>
      </c>
      <c r="B2668" s="106" t="s">
        <v>2520</v>
      </c>
      <c r="C2668" s="418" t="s">
        <v>2561</v>
      </c>
      <c r="D2668" s="436" t="s">
        <v>2561</v>
      </c>
      <c r="E2668" s="410" t="s">
        <v>8</v>
      </c>
      <c r="F2668" s="411" t="s">
        <v>2019</v>
      </c>
      <c r="G2668" s="411" t="s">
        <v>2019</v>
      </c>
      <c r="H2668" s="109" t="s">
        <v>1779</v>
      </c>
      <c r="I2668" s="448" t="s">
        <v>2529</v>
      </c>
    </row>
    <row r="2669" spans="1:9" x14ac:dyDescent="0.3">
      <c r="A2669" s="412"/>
      <c r="B2669" s="107"/>
      <c r="C2669" s="419"/>
      <c r="D2669" s="437"/>
      <c r="E2669" s="413"/>
      <c r="F2669" s="394" t="s">
        <v>19</v>
      </c>
      <c r="G2669" s="18" t="s">
        <v>10</v>
      </c>
      <c r="H2669" s="112" t="s">
        <v>1781</v>
      </c>
      <c r="I2669" s="449"/>
    </row>
    <row r="2670" spans="1:9" x14ac:dyDescent="0.3">
      <c r="A2670" s="414"/>
      <c r="B2670" s="108"/>
      <c r="C2670" s="420"/>
      <c r="D2670" s="438"/>
      <c r="E2670" s="415"/>
      <c r="F2670" s="424" t="str">
        <f>+D2668</f>
        <v>4,165.00 บาท</v>
      </c>
      <c r="G2670" s="424" t="str">
        <f>+F2670</f>
        <v>4,165.00 บาท</v>
      </c>
      <c r="H2670" s="112" t="s">
        <v>1063</v>
      </c>
      <c r="I2670" s="450"/>
    </row>
    <row r="2671" spans="1:9" x14ac:dyDescent="0.3">
      <c r="A2671" s="412">
        <v>18</v>
      </c>
      <c r="B2671" s="106" t="s">
        <v>2520</v>
      </c>
      <c r="C2671" s="419" t="s">
        <v>2562</v>
      </c>
      <c r="D2671" s="437" t="s">
        <v>2562</v>
      </c>
      <c r="E2671" s="413" t="s">
        <v>8</v>
      </c>
      <c r="F2671" s="416" t="s">
        <v>2528</v>
      </c>
      <c r="G2671" s="416" t="s">
        <v>2528</v>
      </c>
      <c r="H2671" s="109" t="s">
        <v>1779</v>
      </c>
      <c r="I2671" s="449" t="s">
        <v>2530</v>
      </c>
    </row>
    <row r="2672" spans="1:9" x14ac:dyDescent="0.3">
      <c r="A2672" s="412"/>
      <c r="B2672" s="107"/>
      <c r="C2672" s="419"/>
      <c r="D2672" s="437"/>
      <c r="E2672" s="413"/>
      <c r="F2672" s="394" t="s">
        <v>19</v>
      </c>
      <c r="G2672" s="18" t="s">
        <v>10</v>
      </c>
      <c r="H2672" s="112" t="s">
        <v>1781</v>
      </c>
      <c r="I2672" s="449"/>
    </row>
    <row r="2673" spans="1:9" x14ac:dyDescent="0.3">
      <c r="A2673" s="412"/>
      <c r="B2673" s="108"/>
      <c r="C2673" s="419"/>
      <c r="D2673" s="437"/>
      <c r="E2673" s="413"/>
      <c r="F2673" s="425" t="str">
        <f>+D2671</f>
        <v>1,197.00 บาท</v>
      </c>
      <c r="G2673" s="425" t="str">
        <f>+F2673</f>
        <v>1,197.00 บาท</v>
      </c>
      <c r="H2673" s="112" t="s">
        <v>1063</v>
      </c>
      <c r="I2673" s="449"/>
    </row>
    <row r="2674" spans="1:9" x14ac:dyDescent="0.3">
      <c r="A2674" s="409">
        <v>19</v>
      </c>
      <c r="B2674" s="106" t="s">
        <v>2531</v>
      </c>
      <c r="C2674" s="418" t="s">
        <v>113</v>
      </c>
      <c r="D2674" s="436" t="s">
        <v>113</v>
      </c>
      <c r="E2674" s="410" t="s">
        <v>8</v>
      </c>
      <c r="F2674" s="411" t="s">
        <v>2532</v>
      </c>
      <c r="G2674" s="411" t="s">
        <v>2532</v>
      </c>
      <c r="H2674" s="109" t="s">
        <v>1779</v>
      </c>
      <c r="I2674" s="448" t="s">
        <v>2533</v>
      </c>
    </row>
    <row r="2675" spans="1:9" x14ac:dyDescent="0.3">
      <c r="A2675" s="412"/>
      <c r="B2675" s="107"/>
      <c r="C2675" s="419"/>
      <c r="D2675" s="437"/>
      <c r="E2675" s="413"/>
      <c r="F2675" s="394" t="s">
        <v>19</v>
      </c>
      <c r="G2675" s="18" t="s">
        <v>10</v>
      </c>
      <c r="H2675" s="112" t="s">
        <v>1781</v>
      </c>
      <c r="I2675" s="449"/>
    </row>
    <row r="2676" spans="1:9" x14ac:dyDescent="0.3">
      <c r="A2676" s="414"/>
      <c r="B2676" s="108"/>
      <c r="C2676" s="420"/>
      <c r="D2676" s="438"/>
      <c r="E2676" s="415"/>
      <c r="F2676" s="424" t="str">
        <f>+D2674</f>
        <v>9,000.00 บาท</v>
      </c>
      <c r="G2676" s="424" t="str">
        <f>+F2676</f>
        <v>9,000.00 บาท</v>
      </c>
      <c r="H2676" s="112" t="s">
        <v>1063</v>
      </c>
      <c r="I2676" s="450"/>
    </row>
    <row r="2677" spans="1:9" x14ac:dyDescent="0.3">
      <c r="A2677" s="412">
        <v>20</v>
      </c>
      <c r="B2677" s="106" t="s">
        <v>2531</v>
      </c>
      <c r="C2677" s="419" t="s">
        <v>293</v>
      </c>
      <c r="D2677" s="437" t="s">
        <v>293</v>
      </c>
      <c r="E2677" s="413" t="s">
        <v>8</v>
      </c>
      <c r="F2677" s="416" t="s">
        <v>2534</v>
      </c>
      <c r="G2677" s="416" t="s">
        <v>2534</v>
      </c>
      <c r="H2677" s="109" t="s">
        <v>1779</v>
      </c>
      <c r="I2677" s="449" t="s">
        <v>2535</v>
      </c>
    </row>
    <row r="2678" spans="1:9" x14ac:dyDescent="0.3">
      <c r="A2678" s="412"/>
      <c r="B2678" s="107"/>
      <c r="C2678" s="419"/>
      <c r="D2678" s="437"/>
      <c r="E2678" s="413"/>
      <c r="F2678" s="394" t="s">
        <v>19</v>
      </c>
      <c r="G2678" s="18" t="s">
        <v>10</v>
      </c>
      <c r="H2678" s="112" t="s">
        <v>1781</v>
      </c>
      <c r="I2678" s="449"/>
    </row>
    <row r="2679" spans="1:9" x14ac:dyDescent="0.3">
      <c r="A2679" s="412"/>
      <c r="B2679" s="108"/>
      <c r="C2679" s="419"/>
      <c r="D2679" s="437"/>
      <c r="E2679" s="413"/>
      <c r="F2679" s="425" t="str">
        <f>+D2677</f>
        <v>2,000.00 บาท</v>
      </c>
      <c r="G2679" s="425" t="str">
        <f>+F2679</f>
        <v>2,000.00 บาท</v>
      </c>
      <c r="H2679" s="112" t="s">
        <v>1063</v>
      </c>
      <c r="I2679" s="449"/>
    </row>
    <row r="2680" spans="1:9" x14ac:dyDescent="0.3">
      <c r="A2680" s="409">
        <v>21</v>
      </c>
      <c r="B2680" s="106" t="s">
        <v>2531</v>
      </c>
      <c r="C2680" s="418" t="s">
        <v>2563</v>
      </c>
      <c r="D2680" s="436" t="s">
        <v>2563</v>
      </c>
      <c r="E2680" s="410" t="s">
        <v>8</v>
      </c>
      <c r="F2680" s="411" t="s">
        <v>2534</v>
      </c>
      <c r="G2680" s="411" t="s">
        <v>2534</v>
      </c>
      <c r="H2680" s="109" t="s">
        <v>1779</v>
      </c>
      <c r="I2680" s="448" t="s">
        <v>2535</v>
      </c>
    </row>
    <row r="2681" spans="1:9" x14ac:dyDescent="0.3">
      <c r="A2681" s="412"/>
      <c r="B2681" s="107"/>
      <c r="C2681" s="419"/>
      <c r="D2681" s="437"/>
      <c r="E2681" s="413"/>
      <c r="F2681" s="394" t="s">
        <v>19</v>
      </c>
      <c r="G2681" s="18" t="s">
        <v>10</v>
      </c>
      <c r="H2681" s="112" t="s">
        <v>1781</v>
      </c>
      <c r="I2681" s="449"/>
    </row>
    <row r="2682" spans="1:9" x14ac:dyDescent="0.3">
      <c r="A2682" s="414"/>
      <c r="B2682" s="108"/>
      <c r="C2682" s="420"/>
      <c r="D2682" s="438"/>
      <c r="E2682" s="415"/>
      <c r="F2682" s="424" t="str">
        <f>+D2680</f>
        <v>432.00 บาท</v>
      </c>
      <c r="G2682" s="424" t="str">
        <f>+F2682</f>
        <v>432.00 บาท</v>
      </c>
      <c r="H2682" s="112" t="s">
        <v>1063</v>
      </c>
      <c r="I2682" s="450"/>
    </row>
    <row r="2683" spans="1:9" x14ac:dyDescent="0.3">
      <c r="A2683" s="412">
        <v>22</v>
      </c>
      <c r="B2683" s="106" t="s">
        <v>2531</v>
      </c>
      <c r="C2683" s="419" t="s">
        <v>80</v>
      </c>
      <c r="D2683" s="437" t="s">
        <v>80</v>
      </c>
      <c r="E2683" s="413" t="s">
        <v>8</v>
      </c>
      <c r="F2683" s="416" t="s">
        <v>2536</v>
      </c>
      <c r="G2683" s="416" t="s">
        <v>2536</v>
      </c>
      <c r="H2683" s="109" t="s">
        <v>1779</v>
      </c>
      <c r="I2683" s="449" t="s">
        <v>2535</v>
      </c>
    </row>
    <row r="2684" spans="1:9" x14ac:dyDescent="0.3">
      <c r="A2684" s="412"/>
      <c r="B2684" s="107"/>
      <c r="C2684" s="419"/>
      <c r="D2684" s="437"/>
      <c r="E2684" s="413"/>
      <c r="F2684" s="394" t="s">
        <v>19</v>
      </c>
      <c r="G2684" s="18" t="s">
        <v>10</v>
      </c>
      <c r="H2684" s="112" t="s">
        <v>1781</v>
      </c>
      <c r="I2684" s="449"/>
    </row>
    <row r="2685" spans="1:9" x14ac:dyDescent="0.3">
      <c r="A2685" s="412"/>
      <c r="B2685" s="108"/>
      <c r="C2685" s="419"/>
      <c r="D2685" s="437"/>
      <c r="E2685" s="413"/>
      <c r="F2685" s="425" t="str">
        <f>+D2683</f>
        <v>300.00 บาท</v>
      </c>
      <c r="G2685" s="425" t="str">
        <f>+F2685</f>
        <v>300.00 บาท</v>
      </c>
      <c r="H2685" s="112" t="s">
        <v>1063</v>
      </c>
      <c r="I2685" s="449"/>
    </row>
    <row r="2686" spans="1:9" x14ac:dyDescent="0.3">
      <c r="A2686" s="409">
        <v>23</v>
      </c>
      <c r="B2686" s="106" t="s">
        <v>2531</v>
      </c>
      <c r="C2686" s="418" t="s">
        <v>2564</v>
      </c>
      <c r="D2686" s="436" t="s">
        <v>2564</v>
      </c>
      <c r="E2686" s="410" t="s">
        <v>8</v>
      </c>
      <c r="F2686" s="411" t="s">
        <v>2537</v>
      </c>
      <c r="G2686" s="411" t="s">
        <v>2537</v>
      </c>
      <c r="H2686" s="109" t="s">
        <v>1779</v>
      </c>
      <c r="I2686" s="448" t="s">
        <v>2538</v>
      </c>
    </row>
    <row r="2687" spans="1:9" x14ac:dyDescent="0.3">
      <c r="A2687" s="412"/>
      <c r="B2687" s="107"/>
      <c r="C2687" s="419"/>
      <c r="D2687" s="437"/>
      <c r="E2687" s="413"/>
      <c r="F2687" s="394" t="s">
        <v>19</v>
      </c>
      <c r="G2687" s="18" t="s">
        <v>10</v>
      </c>
      <c r="H2687" s="112" t="s">
        <v>1781</v>
      </c>
      <c r="I2687" s="449"/>
    </row>
    <row r="2688" spans="1:9" x14ac:dyDescent="0.3">
      <c r="A2688" s="414"/>
      <c r="B2688" s="108"/>
      <c r="C2688" s="420"/>
      <c r="D2688" s="438"/>
      <c r="E2688" s="415"/>
      <c r="F2688" s="424" t="str">
        <f>+D2686</f>
        <v>7,148.00 บาท</v>
      </c>
      <c r="G2688" s="424" t="str">
        <f>+F2688</f>
        <v>7,148.00 บาท</v>
      </c>
      <c r="H2688" s="112" t="s">
        <v>1063</v>
      </c>
      <c r="I2688" s="450"/>
    </row>
    <row r="2689" spans="1:9" x14ac:dyDescent="0.3">
      <c r="A2689" s="412">
        <v>24</v>
      </c>
      <c r="B2689" s="106" t="s">
        <v>2531</v>
      </c>
      <c r="C2689" s="419" t="s">
        <v>1031</v>
      </c>
      <c r="D2689" s="437" t="s">
        <v>1031</v>
      </c>
      <c r="E2689" s="413" t="s">
        <v>8</v>
      </c>
      <c r="F2689" s="416" t="s">
        <v>2539</v>
      </c>
      <c r="G2689" s="416" t="s">
        <v>2539</v>
      </c>
      <c r="H2689" s="109" t="s">
        <v>1779</v>
      </c>
      <c r="I2689" s="449" t="s">
        <v>2540</v>
      </c>
    </row>
    <row r="2690" spans="1:9" x14ac:dyDescent="0.3">
      <c r="A2690" s="412"/>
      <c r="B2690" s="107"/>
      <c r="C2690" s="419"/>
      <c r="D2690" s="437"/>
      <c r="E2690" s="413"/>
      <c r="F2690" s="394" t="s">
        <v>19</v>
      </c>
      <c r="G2690" s="18" t="s">
        <v>10</v>
      </c>
      <c r="H2690" s="112" t="s">
        <v>1781</v>
      </c>
      <c r="I2690" s="449"/>
    </row>
    <row r="2691" spans="1:9" x14ac:dyDescent="0.3">
      <c r="A2691" s="412"/>
      <c r="B2691" s="108"/>
      <c r="C2691" s="419"/>
      <c r="D2691" s="437"/>
      <c r="E2691" s="413"/>
      <c r="F2691" s="425" t="str">
        <f>+D2689</f>
        <v>1,750.00 บาท</v>
      </c>
      <c r="G2691" s="425" t="str">
        <f>+F2691</f>
        <v>1,750.00 บาท</v>
      </c>
      <c r="H2691" s="112" t="s">
        <v>1063</v>
      </c>
      <c r="I2691" s="449"/>
    </row>
    <row r="2692" spans="1:9" x14ac:dyDescent="0.3">
      <c r="A2692" s="409">
        <v>25</v>
      </c>
      <c r="B2692" s="106" t="s">
        <v>2531</v>
      </c>
      <c r="C2692" s="418" t="s">
        <v>2565</v>
      </c>
      <c r="D2692" s="436" t="s">
        <v>2565</v>
      </c>
      <c r="E2692" s="410" t="s">
        <v>8</v>
      </c>
      <c r="F2692" s="411" t="s">
        <v>2541</v>
      </c>
      <c r="G2692" s="411" t="s">
        <v>2541</v>
      </c>
      <c r="H2692" s="109" t="s">
        <v>1779</v>
      </c>
      <c r="I2692" s="448" t="s">
        <v>2542</v>
      </c>
    </row>
    <row r="2693" spans="1:9" x14ac:dyDescent="0.3">
      <c r="A2693" s="412"/>
      <c r="B2693" s="107"/>
      <c r="C2693" s="419"/>
      <c r="D2693" s="437"/>
      <c r="E2693" s="413"/>
      <c r="F2693" s="394" t="s">
        <v>19</v>
      </c>
      <c r="G2693" s="18" t="s">
        <v>10</v>
      </c>
      <c r="H2693" s="112" t="s">
        <v>1781</v>
      </c>
      <c r="I2693" s="449"/>
    </row>
    <row r="2694" spans="1:9" x14ac:dyDescent="0.3">
      <c r="A2694" s="414"/>
      <c r="B2694" s="108"/>
      <c r="C2694" s="420"/>
      <c r="D2694" s="438"/>
      <c r="E2694" s="415"/>
      <c r="F2694" s="424" t="str">
        <f>+D2692</f>
        <v>1,022.00 บาท</v>
      </c>
      <c r="G2694" s="424" t="str">
        <f>+F2694</f>
        <v>1,022.00 บาท</v>
      </c>
      <c r="H2694" s="112" t="s">
        <v>1063</v>
      </c>
      <c r="I2694" s="450"/>
    </row>
    <row r="2695" spans="1:9" x14ac:dyDescent="0.3">
      <c r="A2695" s="412">
        <v>26</v>
      </c>
      <c r="B2695" s="106" t="s">
        <v>2531</v>
      </c>
      <c r="C2695" s="419" t="s">
        <v>2566</v>
      </c>
      <c r="D2695" s="437" t="s">
        <v>2566</v>
      </c>
      <c r="E2695" s="413" t="s">
        <v>8</v>
      </c>
      <c r="F2695" s="416" t="s">
        <v>2543</v>
      </c>
      <c r="G2695" s="416" t="s">
        <v>2543</v>
      </c>
      <c r="H2695" s="109" t="s">
        <v>1779</v>
      </c>
      <c r="I2695" s="449" t="s">
        <v>2542</v>
      </c>
    </row>
    <row r="2696" spans="1:9" x14ac:dyDescent="0.3">
      <c r="A2696" s="412"/>
      <c r="B2696" s="107"/>
      <c r="C2696" s="419"/>
      <c r="D2696" s="437"/>
      <c r="E2696" s="413"/>
      <c r="F2696" s="394" t="s">
        <v>19</v>
      </c>
      <c r="G2696" s="18" t="s">
        <v>10</v>
      </c>
      <c r="H2696" s="112" t="s">
        <v>1781</v>
      </c>
      <c r="I2696" s="449"/>
    </row>
    <row r="2697" spans="1:9" x14ac:dyDescent="0.3">
      <c r="A2697" s="412"/>
      <c r="B2697" s="108"/>
      <c r="C2697" s="419"/>
      <c r="D2697" s="437"/>
      <c r="E2697" s="413"/>
      <c r="F2697" s="425" t="str">
        <f>+D2695</f>
        <v>474.00 บาท</v>
      </c>
      <c r="G2697" s="425" t="str">
        <f>+F2697</f>
        <v>474.00 บาท</v>
      </c>
      <c r="H2697" s="112" t="s">
        <v>1063</v>
      </c>
      <c r="I2697" s="449"/>
    </row>
    <row r="2698" spans="1:9" x14ac:dyDescent="0.3">
      <c r="A2698" s="409">
        <v>27</v>
      </c>
      <c r="B2698" s="106" t="s">
        <v>2531</v>
      </c>
      <c r="C2698" s="418" t="s">
        <v>2567</v>
      </c>
      <c r="D2698" s="436" t="s">
        <v>2567</v>
      </c>
      <c r="E2698" s="410" t="s">
        <v>8</v>
      </c>
      <c r="F2698" s="411" t="s">
        <v>2537</v>
      </c>
      <c r="G2698" s="411" t="s">
        <v>2537</v>
      </c>
      <c r="H2698" s="109" t="s">
        <v>1779</v>
      </c>
      <c r="I2698" s="448" t="s">
        <v>2544</v>
      </c>
    </row>
    <row r="2699" spans="1:9" x14ac:dyDescent="0.3">
      <c r="A2699" s="412"/>
      <c r="B2699" s="107"/>
      <c r="C2699" s="419"/>
      <c r="D2699" s="437"/>
      <c r="E2699" s="413"/>
      <c r="F2699" s="394" t="s">
        <v>19</v>
      </c>
      <c r="G2699" s="18" t="s">
        <v>10</v>
      </c>
      <c r="H2699" s="112" t="s">
        <v>1781</v>
      </c>
      <c r="I2699" s="449"/>
    </row>
    <row r="2700" spans="1:9" x14ac:dyDescent="0.3">
      <c r="A2700" s="414"/>
      <c r="B2700" s="108"/>
      <c r="C2700" s="420"/>
      <c r="D2700" s="438"/>
      <c r="E2700" s="415"/>
      <c r="F2700" s="424" t="str">
        <f>+D2698</f>
        <v>2,608.00 บาท</v>
      </c>
      <c r="G2700" s="424" t="str">
        <f>+F2700</f>
        <v>2,608.00 บาท</v>
      </c>
      <c r="H2700" s="112" t="s">
        <v>1063</v>
      </c>
      <c r="I2700" s="450"/>
    </row>
    <row r="2701" spans="1:9" x14ac:dyDescent="0.3">
      <c r="A2701" s="412">
        <v>28</v>
      </c>
      <c r="B2701" s="106" t="s">
        <v>2531</v>
      </c>
      <c r="C2701" s="419" t="s">
        <v>2568</v>
      </c>
      <c r="D2701" s="437" t="s">
        <v>2568</v>
      </c>
      <c r="E2701" s="413" t="s">
        <v>8</v>
      </c>
      <c r="F2701" s="416" t="s">
        <v>2545</v>
      </c>
      <c r="G2701" s="416" t="s">
        <v>2545</v>
      </c>
      <c r="H2701" s="109" t="s">
        <v>1779</v>
      </c>
      <c r="I2701" s="449" t="s">
        <v>2544</v>
      </c>
    </row>
    <row r="2702" spans="1:9" x14ac:dyDescent="0.3">
      <c r="A2702" s="412"/>
      <c r="B2702" s="107"/>
      <c r="C2702" s="419"/>
      <c r="D2702" s="437"/>
      <c r="E2702" s="413"/>
      <c r="F2702" s="394" t="s">
        <v>19</v>
      </c>
      <c r="G2702" s="18" t="s">
        <v>10</v>
      </c>
      <c r="H2702" s="112" t="s">
        <v>1781</v>
      </c>
      <c r="I2702" s="449"/>
    </row>
    <row r="2703" spans="1:9" x14ac:dyDescent="0.3">
      <c r="A2703" s="412"/>
      <c r="B2703" s="108"/>
      <c r="C2703" s="419"/>
      <c r="D2703" s="437"/>
      <c r="E2703" s="413"/>
      <c r="F2703" s="425" t="str">
        <f>+D2701</f>
        <v>356.00 บาท</v>
      </c>
      <c r="G2703" s="425" t="str">
        <f>+F2703</f>
        <v>356.00 บาท</v>
      </c>
      <c r="H2703" s="112" t="s">
        <v>1063</v>
      </c>
      <c r="I2703" s="449"/>
    </row>
    <row r="2704" spans="1:9" x14ac:dyDescent="0.3">
      <c r="A2704" s="409">
        <v>29</v>
      </c>
      <c r="B2704" s="106" t="s">
        <v>2531</v>
      </c>
      <c r="C2704" s="418" t="s">
        <v>2569</v>
      </c>
      <c r="D2704" s="436" t="s">
        <v>2569</v>
      </c>
      <c r="E2704" s="410" t="s">
        <v>8</v>
      </c>
      <c r="F2704" s="411" t="s">
        <v>2546</v>
      </c>
      <c r="G2704" s="411" t="s">
        <v>2546</v>
      </c>
      <c r="H2704" s="109" t="s">
        <v>1779</v>
      </c>
      <c r="I2704" s="448" t="s">
        <v>2547</v>
      </c>
    </row>
    <row r="2705" spans="1:9" x14ac:dyDescent="0.3">
      <c r="A2705" s="412"/>
      <c r="B2705" s="107"/>
      <c r="C2705" s="419"/>
      <c r="D2705" s="437"/>
      <c r="E2705" s="413"/>
      <c r="F2705" s="394" t="s">
        <v>19</v>
      </c>
      <c r="G2705" s="18" t="s">
        <v>10</v>
      </c>
      <c r="H2705" s="112" t="s">
        <v>1781</v>
      </c>
      <c r="I2705" s="449"/>
    </row>
    <row r="2706" spans="1:9" x14ac:dyDescent="0.3">
      <c r="A2706" s="414"/>
      <c r="B2706" s="108"/>
      <c r="C2706" s="420"/>
      <c r="D2706" s="438"/>
      <c r="E2706" s="415"/>
      <c r="F2706" s="424" t="str">
        <f>+D2704</f>
        <v>1,817.00 บาท</v>
      </c>
      <c r="G2706" s="424" t="str">
        <f>+F2706</f>
        <v>1,817.00 บาท</v>
      </c>
      <c r="H2706" s="112" t="s">
        <v>1063</v>
      </c>
      <c r="I2706" s="450"/>
    </row>
    <row r="2707" spans="1:9" x14ac:dyDescent="0.3">
      <c r="A2707" s="412">
        <v>30</v>
      </c>
      <c r="B2707" s="106" t="s">
        <v>2531</v>
      </c>
      <c r="C2707" s="419" t="s">
        <v>2570</v>
      </c>
      <c r="D2707" s="437" t="s">
        <v>2570</v>
      </c>
      <c r="E2707" s="413" t="s">
        <v>8</v>
      </c>
      <c r="F2707" s="416" t="s">
        <v>2534</v>
      </c>
      <c r="G2707" s="416" t="s">
        <v>2534</v>
      </c>
      <c r="H2707" s="109" t="s">
        <v>1779</v>
      </c>
      <c r="I2707" s="449" t="s">
        <v>2548</v>
      </c>
    </row>
    <row r="2708" spans="1:9" x14ac:dyDescent="0.3">
      <c r="A2708" s="412"/>
      <c r="B2708" s="107"/>
      <c r="C2708" s="419"/>
      <c r="D2708" s="437"/>
      <c r="E2708" s="413"/>
      <c r="F2708" s="394" t="s">
        <v>19</v>
      </c>
      <c r="G2708" s="18" t="s">
        <v>10</v>
      </c>
      <c r="H2708" s="112" t="s">
        <v>1781</v>
      </c>
      <c r="I2708" s="449"/>
    </row>
    <row r="2709" spans="1:9" x14ac:dyDescent="0.3">
      <c r="A2709" s="412"/>
      <c r="B2709" s="108"/>
      <c r="C2709" s="419"/>
      <c r="D2709" s="437"/>
      <c r="E2709" s="413"/>
      <c r="F2709" s="425" t="str">
        <f>+D2707</f>
        <v>10,000.00 บาท</v>
      </c>
      <c r="G2709" s="425" t="str">
        <f>+F2709</f>
        <v>10,000.00 บาท</v>
      </c>
      <c r="H2709" s="112" t="s">
        <v>1063</v>
      </c>
      <c r="I2709" s="449"/>
    </row>
    <row r="2710" spans="1:9" x14ac:dyDescent="0.3">
      <c r="A2710" s="409">
        <v>31</v>
      </c>
      <c r="B2710" s="106" t="s">
        <v>2531</v>
      </c>
      <c r="C2710" s="418" t="s">
        <v>2563</v>
      </c>
      <c r="D2710" s="436" t="s">
        <v>2563</v>
      </c>
      <c r="E2710" s="410" t="s">
        <v>8</v>
      </c>
      <c r="F2710" s="411" t="s">
        <v>2534</v>
      </c>
      <c r="G2710" s="411" t="s">
        <v>2534</v>
      </c>
      <c r="H2710" s="109" t="s">
        <v>1779</v>
      </c>
      <c r="I2710" s="448" t="s">
        <v>2548</v>
      </c>
    </row>
    <row r="2711" spans="1:9" x14ac:dyDescent="0.3">
      <c r="A2711" s="412"/>
      <c r="B2711" s="107"/>
      <c r="C2711" s="419"/>
      <c r="D2711" s="437"/>
      <c r="E2711" s="413"/>
      <c r="F2711" s="394" t="s">
        <v>19</v>
      </c>
      <c r="G2711" s="18" t="s">
        <v>10</v>
      </c>
      <c r="H2711" s="112" t="s">
        <v>1781</v>
      </c>
      <c r="I2711" s="449"/>
    </row>
    <row r="2712" spans="1:9" x14ac:dyDescent="0.3">
      <c r="A2712" s="414"/>
      <c r="B2712" s="108"/>
      <c r="C2712" s="420"/>
      <c r="D2712" s="438"/>
      <c r="E2712" s="415"/>
      <c r="F2712" s="424" t="str">
        <f>+D2710</f>
        <v>432.00 บาท</v>
      </c>
      <c r="G2712" s="424" t="str">
        <f>+F2712</f>
        <v>432.00 บาท</v>
      </c>
      <c r="H2712" s="112" t="s">
        <v>1063</v>
      </c>
      <c r="I2712" s="450"/>
    </row>
    <row r="2713" spans="1:9" x14ac:dyDescent="0.3">
      <c r="A2713" s="412">
        <v>32</v>
      </c>
      <c r="B2713" s="106" t="s">
        <v>2531</v>
      </c>
      <c r="C2713" s="419" t="s">
        <v>2571</v>
      </c>
      <c r="D2713" s="437" t="s">
        <v>2571</v>
      </c>
      <c r="E2713" s="413" t="s">
        <v>8</v>
      </c>
      <c r="F2713" s="416" t="s">
        <v>2541</v>
      </c>
      <c r="G2713" s="416" t="s">
        <v>2541</v>
      </c>
      <c r="H2713" s="109" t="s">
        <v>1779</v>
      </c>
      <c r="I2713" s="449" t="s">
        <v>2549</v>
      </c>
    </row>
    <row r="2714" spans="1:9" x14ac:dyDescent="0.3">
      <c r="A2714" s="412"/>
      <c r="B2714" s="107"/>
      <c r="C2714" s="419"/>
      <c r="D2714" s="437"/>
      <c r="E2714" s="413"/>
      <c r="F2714" s="394" t="s">
        <v>19</v>
      </c>
      <c r="G2714" s="18" t="s">
        <v>10</v>
      </c>
      <c r="H2714" s="112" t="s">
        <v>1781</v>
      </c>
      <c r="I2714" s="449"/>
    </row>
    <row r="2715" spans="1:9" x14ac:dyDescent="0.3">
      <c r="A2715" s="412"/>
      <c r="B2715" s="108"/>
      <c r="C2715" s="419"/>
      <c r="D2715" s="437"/>
      <c r="E2715" s="413"/>
      <c r="F2715" s="425" t="str">
        <f>+D2713</f>
        <v>542.00 บาท</v>
      </c>
      <c r="G2715" s="425" t="str">
        <f>+F2715</f>
        <v>542.00 บาท</v>
      </c>
      <c r="H2715" s="112" t="s">
        <v>1063</v>
      </c>
      <c r="I2715" s="449"/>
    </row>
    <row r="2716" spans="1:9" x14ac:dyDescent="0.3">
      <c r="A2716" s="409">
        <v>33</v>
      </c>
      <c r="B2716" s="106" t="s">
        <v>2531</v>
      </c>
      <c r="C2716" s="418" t="s">
        <v>2572</v>
      </c>
      <c r="D2716" s="436" t="s">
        <v>2572</v>
      </c>
      <c r="E2716" s="410" t="s">
        <v>8</v>
      </c>
      <c r="F2716" s="411" t="s">
        <v>2550</v>
      </c>
      <c r="G2716" s="411" t="s">
        <v>2550</v>
      </c>
      <c r="H2716" s="109" t="s">
        <v>1779</v>
      </c>
      <c r="I2716" s="448" t="s">
        <v>2551</v>
      </c>
    </row>
    <row r="2717" spans="1:9" x14ac:dyDescent="0.3">
      <c r="A2717" s="412"/>
      <c r="B2717" s="107"/>
      <c r="C2717" s="419"/>
      <c r="D2717" s="437"/>
      <c r="E2717" s="413"/>
      <c r="F2717" s="394" t="s">
        <v>19</v>
      </c>
      <c r="G2717" s="18" t="s">
        <v>10</v>
      </c>
      <c r="H2717" s="112" t="s">
        <v>1781</v>
      </c>
      <c r="I2717" s="449"/>
    </row>
    <row r="2718" spans="1:9" x14ac:dyDescent="0.3">
      <c r="A2718" s="414"/>
      <c r="B2718" s="108"/>
      <c r="C2718" s="420"/>
      <c r="D2718" s="438"/>
      <c r="E2718" s="415"/>
      <c r="F2718" s="424" t="str">
        <f>+D2716</f>
        <v>8,750.00 บาท</v>
      </c>
      <c r="G2718" s="424" t="str">
        <f>+F2718</f>
        <v>8,750.00 บาท</v>
      </c>
      <c r="H2718" s="114" t="s">
        <v>1063</v>
      </c>
      <c r="I2718" s="450"/>
    </row>
    <row r="2719" spans="1:9" x14ac:dyDescent="0.3">
      <c r="A2719" s="457" t="s">
        <v>2573</v>
      </c>
      <c r="B2719" s="457"/>
      <c r="C2719" s="457"/>
      <c r="D2719" s="457"/>
      <c r="E2719" s="457"/>
      <c r="F2719" s="457"/>
      <c r="G2719" s="457"/>
      <c r="H2719" s="457"/>
      <c r="I2719" s="457"/>
    </row>
    <row r="2720" spans="1:9" x14ac:dyDescent="0.3">
      <c r="A2720" s="457" t="s">
        <v>2574</v>
      </c>
      <c r="B2720" s="457"/>
      <c r="C2720" s="457"/>
      <c r="D2720" s="457"/>
      <c r="E2720" s="457"/>
      <c r="F2720" s="457"/>
      <c r="G2720" s="457"/>
      <c r="H2720" s="457"/>
      <c r="I2720" s="457"/>
    </row>
    <row r="2721" spans="1:9" x14ac:dyDescent="0.3">
      <c r="A2721" s="457" t="s">
        <v>2575</v>
      </c>
      <c r="B2721" s="457"/>
      <c r="C2721" s="457"/>
      <c r="D2721" s="457"/>
      <c r="E2721" s="457"/>
      <c r="F2721" s="457"/>
      <c r="G2721" s="457"/>
      <c r="H2721" s="457"/>
      <c r="I2721" s="457"/>
    </row>
    <row r="2722" spans="1:9" x14ac:dyDescent="0.3">
      <c r="A2722" s="31" t="s">
        <v>0</v>
      </c>
      <c r="B2722" s="31" t="s">
        <v>1</v>
      </c>
      <c r="C2722" s="32" t="s">
        <v>13</v>
      </c>
      <c r="D2722" s="306" t="s">
        <v>2</v>
      </c>
      <c r="E2722" s="31" t="s">
        <v>3</v>
      </c>
      <c r="F2722" s="31" t="s">
        <v>4</v>
      </c>
      <c r="G2722" s="31" t="s">
        <v>5</v>
      </c>
      <c r="H2722" s="31" t="s">
        <v>6</v>
      </c>
      <c r="I2722" s="31" t="s">
        <v>7</v>
      </c>
    </row>
    <row r="2723" spans="1:9" x14ac:dyDescent="0.3">
      <c r="A2723" s="133">
        <v>1</v>
      </c>
      <c r="B2723" s="371" t="s">
        <v>21</v>
      </c>
      <c r="C2723" s="440" t="s">
        <v>2618</v>
      </c>
      <c r="D2723" s="341" t="s">
        <v>2618</v>
      </c>
      <c r="E2723" s="134" t="s">
        <v>17</v>
      </c>
      <c r="F2723" s="145" t="s">
        <v>2649</v>
      </c>
      <c r="G2723" s="145" t="s">
        <v>2649</v>
      </c>
      <c r="H2723" s="134" t="s">
        <v>1779</v>
      </c>
      <c r="I2723" s="142" t="s">
        <v>2650</v>
      </c>
    </row>
    <row r="2724" spans="1:9" x14ac:dyDescent="0.3">
      <c r="A2724" s="135"/>
      <c r="B2724" s="372"/>
      <c r="C2724" s="441"/>
      <c r="D2724" s="342"/>
      <c r="E2724" s="136"/>
      <c r="F2724" s="266" t="s">
        <v>19</v>
      </c>
      <c r="G2724" s="350" t="s">
        <v>10</v>
      </c>
      <c r="H2724" s="136" t="s">
        <v>1063</v>
      </c>
      <c r="I2724" s="137" t="s">
        <v>2577</v>
      </c>
    </row>
    <row r="2725" spans="1:9" x14ac:dyDescent="0.3">
      <c r="A2725" s="138"/>
      <c r="B2725" s="373"/>
      <c r="C2725" s="442"/>
      <c r="D2725" s="343"/>
      <c r="E2725" s="139"/>
      <c r="F2725" s="132" t="str">
        <f>+D2723</f>
        <v>1,467.00 บาท</v>
      </c>
      <c r="G2725" s="426" t="str">
        <f>+F2725</f>
        <v>1,467.00 บาท</v>
      </c>
      <c r="H2725" s="139"/>
      <c r="I2725" s="140" t="s">
        <v>2578</v>
      </c>
    </row>
    <row r="2726" spans="1:9" x14ac:dyDescent="0.3">
      <c r="A2726" s="133">
        <v>2</v>
      </c>
      <c r="B2726" s="371" t="s">
        <v>21</v>
      </c>
      <c r="C2726" s="440" t="s">
        <v>2619</v>
      </c>
      <c r="D2726" s="341" t="s">
        <v>2619</v>
      </c>
      <c r="E2726" s="134" t="s">
        <v>17</v>
      </c>
      <c r="F2726" s="145" t="s">
        <v>2649</v>
      </c>
      <c r="G2726" s="145" t="s">
        <v>2649</v>
      </c>
      <c r="H2726" s="134" t="s">
        <v>1779</v>
      </c>
      <c r="I2726" s="142" t="s">
        <v>2650</v>
      </c>
    </row>
    <row r="2727" spans="1:9" x14ac:dyDescent="0.3">
      <c r="A2727" s="135"/>
      <c r="B2727" s="372"/>
      <c r="C2727" s="441"/>
      <c r="D2727" s="342"/>
      <c r="E2727" s="136"/>
      <c r="F2727" s="266" t="s">
        <v>19</v>
      </c>
      <c r="G2727" s="350" t="s">
        <v>10</v>
      </c>
      <c r="H2727" s="136" t="s">
        <v>1063</v>
      </c>
      <c r="I2727" s="137" t="s">
        <v>2577</v>
      </c>
    </row>
    <row r="2728" spans="1:9" x14ac:dyDescent="0.3">
      <c r="A2728" s="138"/>
      <c r="B2728" s="373"/>
      <c r="C2728" s="442"/>
      <c r="D2728" s="343"/>
      <c r="E2728" s="139"/>
      <c r="F2728" s="132" t="str">
        <f>+D2726</f>
        <v>1,211.64 บาท</v>
      </c>
      <c r="G2728" s="426" t="str">
        <f>+F2728</f>
        <v>1,211.64 บาท</v>
      </c>
      <c r="H2728" s="139"/>
      <c r="I2728" s="140" t="s">
        <v>2578</v>
      </c>
    </row>
    <row r="2729" spans="1:9" x14ac:dyDescent="0.3">
      <c r="A2729" s="133">
        <v>3</v>
      </c>
      <c r="B2729" s="371" t="s">
        <v>21</v>
      </c>
      <c r="C2729" s="440" t="s">
        <v>2620</v>
      </c>
      <c r="D2729" s="341" t="s">
        <v>2620</v>
      </c>
      <c r="E2729" s="134" t="s">
        <v>17</v>
      </c>
      <c r="F2729" s="145" t="s">
        <v>2649</v>
      </c>
      <c r="G2729" s="145" t="s">
        <v>2649</v>
      </c>
      <c r="H2729" s="134" t="s">
        <v>1779</v>
      </c>
      <c r="I2729" s="142" t="s">
        <v>2650</v>
      </c>
    </row>
    <row r="2730" spans="1:9" x14ac:dyDescent="0.3">
      <c r="A2730" s="135"/>
      <c r="B2730" s="372"/>
      <c r="C2730" s="441"/>
      <c r="D2730" s="342"/>
      <c r="E2730" s="136"/>
      <c r="F2730" s="266" t="s">
        <v>19</v>
      </c>
      <c r="G2730" s="350" t="s">
        <v>10</v>
      </c>
      <c r="H2730" s="136" t="s">
        <v>1063</v>
      </c>
      <c r="I2730" s="137" t="s">
        <v>2577</v>
      </c>
    </row>
    <row r="2731" spans="1:9" x14ac:dyDescent="0.3">
      <c r="A2731" s="138"/>
      <c r="B2731" s="373"/>
      <c r="C2731" s="442"/>
      <c r="D2731" s="343"/>
      <c r="E2731" s="139"/>
      <c r="F2731" s="132" t="str">
        <f>+D2729</f>
        <v>5,868.00 บาท</v>
      </c>
      <c r="G2731" s="426" t="str">
        <f>+F2731</f>
        <v>5,868.00 บาท</v>
      </c>
      <c r="H2731" s="139"/>
      <c r="I2731" s="140" t="s">
        <v>2578</v>
      </c>
    </row>
    <row r="2732" spans="1:9" x14ac:dyDescent="0.3">
      <c r="A2732" s="133">
        <v>4</v>
      </c>
      <c r="B2732" s="371" t="s">
        <v>2579</v>
      </c>
      <c r="C2732" s="440" t="s">
        <v>2621</v>
      </c>
      <c r="D2732" s="341" t="s">
        <v>2621</v>
      </c>
      <c r="E2732" s="134" t="s">
        <v>17</v>
      </c>
      <c r="F2732" s="145" t="s">
        <v>2649</v>
      </c>
      <c r="G2732" s="145" t="s">
        <v>2649</v>
      </c>
      <c r="H2732" s="134" t="s">
        <v>1779</v>
      </c>
      <c r="I2732" s="142" t="s">
        <v>2650</v>
      </c>
    </row>
    <row r="2733" spans="1:9" x14ac:dyDescent="0.3">
      <c r="A2733" s="135"/>
      <c r="B2733" s="372"/>
      <c r="C2733" s="441"/>
      <c r="D2733" s="342"/>
      <c r="E2733" s="136"/>
      <c r="F2733" s="266" t="s">
        <v>19</v>
      </c>
      <c r="G2733" s="350" t="s">
        <v>10</v>
      </c>
      <c r="H2733" s="136" t="s">
        <v>1063</v>
      </c>
      <c r="I2733" s="137" t="s">
        <v>2577</v>
      </c>
    </row>
    <row r="2734" spans="1:9" x14ac:dyDescent="0.3">
      <c r="A2734" s="138"/>
      <c r="B2734" s="373"/>
      <c r="C2734" s="442"/>
      <c r="D2734" s="343"/>
      <c r="E2734" s="139"/>
      <c r="F2734" s="132" t="str">
        <f>+D2732</f>
        <v>7,058.00 บาท</v>
      </c>
      <c r="G2734" s="426" t="str">
        <f>+F2734</f>
        <v>7,058.00 บาท</v>
      </c>
      <c r="H2734" s="139"/>
      <c r="I2734" s="140" t="s">
        <v>2578</v>
      </c>
    </row>
    <row r="2735" spans="1:9" x14ac:dyDescent="0.3">
      <c r="A2735" s="133">
        <v>5</v>
      </c>
      <c r="B2735" s="371" t="s">
        <v>2654</v>
      </c>
      <c r="C2735" s="440" t="s">
        <v>2622</v>
      </c>
      <c r="D2735" s="341" t="s">
        <v>2622</v>
      </c>
      <c r="E2735" s="134" t="s">
        <v>17</v>
      </c>
      <c r="F2735" s="145" t="s">
        <v>2649</v>
      </c>
      <c r="G2735" s="134" t="s">
        <v>2649</v>
      </c>
      <c r="H2735" s="134" t="s">
        <v>1779</v>
      </c>
      <c r="I2735" s="142" t="s">
        <v>2650</v>
      </c>
    </row>
    <row r="2736" spans="1:9" x14ac:dyDescent="0.3">
      <c r="A2736" s="135"/>
      <c r="B2736" s="372"/>
      <c r="C2736" s="441"/>
      <c r="D2736" s="342"/>
      <c r="E2736" s="136"/>
      <c r="F2736" s="266" t="s">
        <v>19</v>
      </c>
      <c r="G2736" s="350" t="s">
        <v>10</v>
      </c>
      <c r="H2736" s="136" t="s">
        <v>1063</v>
      </c>
      <c r="I2736" s="137" t="s">
        <v>2577</v>
      </c>
    </row>
    <row r="2737" spans="1:9" x14ac:dyDescent="0.3">
      <c r="A2737" s="138"/>
      <c r="B2737" s="373"/>
      <c r="C2737" s="442"/>
      <c r="D2737" s="343"/>
      <c r="E2737" s="139"/>
      <c r="F2737" s="132" t="str">
        <f>+D2735</f>
        <v>7,318.00 บาท</v>
      </c>
      <c r="G2737" s="426" t="str">
        <f>+F2737</f>
        <v>7,318.00 บาท</v>
      </c>
      <c r="H2737" s="139"/>
      <c r="I2737" s="140" t="s">
        <v>2578</v>
      </c>
    </row>
    <row r="2738" spans="1:9" x14ac:dyDescent="0.3">
      <c r="A2738" s="133">
        <v>6</v>
      </c>
      <c r="B2738" s="371" t="s">
        <v>2655</v>
      </c>
      <c r="C2738" s="440" t="s">
        <v>2620</v>
      </c>
      <c r="D2738" s="341" t="s">
        <v>2620</v>
      </c>
      <c r="E2738" s="134" t="s">
        <v>17</v>
      </c>
      <c r="F2738" s="145" t="s">
        <v>2649</v>
      </c>
      <c r="G2738" s="134" t="s">
        <v>2649</v>
      </c>
      <c r="H2738" s="134" t="s">
        <v>1779</v>
      </c>
      <c r="I2738" s="142" t="s">
        <v>2651</v>
      </c>
    </row>
    <row r="2739" spans="1:9" x14ac:dyDescent="0.3">
      <c r="A2739" s="135"/>
      <c r="B2739" s="372"/>
      <c r="C2739" s="441"/>
      <c r="D2739" s="342"/>
      <c r="E2739" s="136"/>
      <c r="F2739" s="266" t="s">
        <v>19</v>
      </c>
      <c r="G2739" s="350" t="s">
        <v>10</v>
      </c>
      <c r="H2739" s="136" t="s">
        <v>1063</v>
      </c>
      <c r="I2739" s="137" t="s">
        <v>2577</v>
      </c>
    </row>
    <row r="2740" spans="1:9" x14ac:dyDescent="0.3">
      <c r="A2740" s="138"/>
      <c r="B2740" s="373"/>
      <c r="C2740" s="442"/>
      <c r="D2740" s="343"/>
      <c r="E2740" s="139"/>
      <c r="F2740" s="132" t="str">
        <f>+D2738</f>
        <v>5,868.00 บาท</v>
      </c>
      <c r="G2740" s="426" t="str">
        <f>+F2740</f>
        <v>5,868.00 บาท</v>
      </c>
      <c r="H2740" s="139"/>
      <c r="I2740" s="140" t="s">
        <v>2578</v>
      </c>
    </row>
    <row r="2741" spans="1:9" x14ac:dyDescent="0.3">
      <c r="A2741" s="133">
        <v>7</v>
      </c>
      <c r="B2741" s="371" t="s">
        <v>2656</v>
      </c>
      <c r="C2741" s="440" t="s">
        <v>2623</v>
      </c>
      <c r="D2741" s="341" t="s">
        <v>2623</v>
      </c>
      <c r="E2741" s="134" t="s">
        <v>17</v>
      </c>
      <c r="F2741" s="145" t="s">
        <v>2649</v>
      </c>
      <c r="G2741" s="134" t="s">
        <v>2649</v>
      </c>
      <c r="H2741" s="134" t="s">
        <v>1779</v>
      </c>
      <c r="I2741" s="142" t="s">
        <v>2651</v>
      </c>
    </row>
    <row r="2742" spans="1:9" x14ac:dyDescent="0.3">
      <c r="A2742" s="135"/>
      <c r="B2742" s="372"/>
      <c r="C2742" s="441"/>
      <c r="D2742" s="342"/>
      <c r="E2742" s="136"/>
      <c r="F2742" s="266" t="s">
        <v>19</v>
      </c>
      <c r="G2742" s="350" t="s">
        <v>10</v>
      </c>
      <c r="H2742" s="136" t="s">
        <v>1063</v>
      </c>
      <c r="I2742" s="137" t="s">
        <v>2577</v>
      </c>
    </row>
    <row r="2743" spans="1:9" x14ac:dyDescent="0.3">
      <c r="A2743" s="138"/>
      <c r="B2743" s="373"/>
      <c r="C2743" s="442"/>
      <c r="D2743" s="343"/>
      <c r="E2743" s="139"/>
      <c r="F2743" s="132" t="str">
        <f>+D2741</f>
        <v>2,934.00 บาท</v>
      </c>
      <c r="G2743" s="426" t="str">
        <f>+F2743</f>
        <v>2,934.00 บาท</v>
      </c>
      <c r="H2743" s="139"/>
      <c r="I2743" s="140" t="s">
        <v>2578</v>
      </c>
    </row>
    <row r="2744" spans="1:9" x14ac:dyDescent="0.3">
      <c r="A2744" s="133">
        <v>8</v>
      </c>
      <c r="B2744" s="371" t="s">
        <v>2657</v>
      </c>
      <c r="C2744" s="440" t="s">
        <v>2624</v>
      </c>
      <c r="D2744" s="341" t="s">
        <v>2624</v>
      </c>
      <c r="E2744" s="134" t="s">
        <v>17</v>
      </c>
      <c r="F2744" s="145" t="s">
        <v>2649</v>
      </c>
      <c r="G2744" s="134" t="s">
        <v>2649</v>
      </c>
      <c r="H2744" s="134" t="s">
        <v>1779</v>
      </c>
      <c r="I2744" s="142" t="s">
        <v>2651</v>
      </c>
    </row>
    <row r="2745" spans="1:9" x14ac:dyDescent="0.3">
      <c r="A2745" s="135"/>
      <c r="B2745" s="372"/>
      <c r="C2745" s="441"/>
      <c r="D2745" s="342"/>
      <c r="E2745" s="136"/>
      <c r="F2745" s="266" t="s">
        <v>19</v>
      </c>
      <c r="G2745" s="350" t="s">
        <v>10</v>
      </c>
      <c r="H2745" s="136" t="s">
        <v>1063</v>
      </c>
      <c r="I2745" s="137" t="s">
        <v>2577</v>
      </c>
    </row>
    <row r="2746" spans="1:9" x14ac:dyDescent="0.3">
      <c r="A2746" s="138"/>
      <c r="B2746" s="373"/>
      <c r="C2746" s="442"/>
      <c r="D2746" s="343"/>
      <c r="E2746" s="139"/>
      <c r="F2746" s="132" t="str">
        <f>+D2744</f>
        <v>2,470.00 บาท</v>
      </c>
      <c r="G2746" s="426" t="str">
        <f>+F2746</f>
        <v>2,470.00 บาท</v>
      </c>
      <c r="H2746" s="139"/>
      <c r="I2746" s="140" t="s">
        <v>2578</v>
      </c>
    </row>
    <row r="2747" spans="1:9" x14ac:dyDescent="0.3">
      <c r="A2747" s="133">
        <v>9</v>
      </c>
      <c r="B2747" s="371" t="s">
        <v>2658</v>
      </c>
      <c r="C2747" s="440" t="s">
        <v>2625</v>
      </c>
      <c r="D2747" s="341" t="s">
        <v>2625</v>
      </c>
      <c r="E2747" s="134" t="s">
        <v>17</v>
      </c>
      <c r="F2747" s="145" t="s">
        <v>2649</v>
      </c>
      <c r="G2747" s="134" t="s">
        <v>2649</v>
      </c>
      <c r="H2747" s="134" t="s">
        <v>1779</v>
      </c>
      <c r="I2747" s="142" t="s">
        <v>2651</v>
      </c>
    </row>
    <row r="2748" spans="1:9" x14ac:dyDescent="0.3">
      <c r="A2748" s="135"/>
      <c r="B2748" s="372"/>
      <c r="C2748" s="441"/>
      <c r="D2748" s="342"/>
      <c r="E2748" s="136"/>
      <c r="F2748" s="266" t="s">
        <v>19</v>
      </c>
      <c r="G2748" s="350" t="s">
        <v>10</v>
      </c>
      <c r="H2748" s="136" t="s">
        <v>1063</v>
      </c>
      <c r="I2748" s="137" t="s">
        <v>2577</v>
      </c>
    </row>
    <row r="2749" spans="1:9" x14ac:dyDescent="0.3">
      <c r="A2749" s="138"/>
      <c r="B2749" s="373"/>
      <c r="C2749" s="442"/>
      <c r="D2749" s="343"/>
      <c r="E2749" s="139"/>
      <c r="F2749" s="132" t="str">
        <f>+D2747</f>
        <v>2,485.00 บาท</v>
      </c>
      <c r="G2749" s="426" t="str">
        <f>+F2749</f>
        <v>2,485.00 บาท</v>
      </c>
      <c r="H2749" s="139"/>
      <c r="I2749" s="140" t="s">
        <v>2578</v>
      </c>
    </row>
    <row r="2750" spans="1:9" x14ac:dyDescent="0.3">
      <c r="A2750" s="133">
        <v>10</v>
      </c>
      <c r="B2750" s="371" t="s">
        <v>2659</v>
      </c>
      <c r="C2750" s="440" t="s">
        <v>2624</v>
      </c>
      <c r="D2750" s="341" t="s">
        <v>2624</v>
      </c>
      <c r="E2750" s="134" t="s">
        <v>17</v>
      </c>
      <c r="F2750" s="145" t="s">
        <v>2649</v>
      </c>
      <c r="G2750" s="134" t="s">
        <v>2649</v>
      </c>
      <c r="H2750" s="134" t="s">
        <v>1779</v>
      </c>
      <c r="I2750" s="142" t="s">
        <v>2652</v>
      </c>
    </row>
    <row r="2751" spans="1:9" x14ac:dyDescent="0.3">
      <c r="A2751" s="135"/>
      <c r="B2751" s="372"/>
      <c r="C2751" s="441"/>
      <c r="D2751" s="342"/>
      <c r="E2751" s="136"/>
      <c r="F2751" s="266" t="s">
        <v>19</v>
      </c>
      <c r="G2751" s="350" t="s">
        <v>10</v>
      </c>
      <c r="H2751" s="136" t="s">
        <v>1063</v>
      </c>
      <c r="I2751" s="137" t="s">
        <v>2577</v>
      </c>
    </row>
    <row r="2752" spans="1:9" x14ac:dyDescent="0.3">
      <c r="A2752" s="138"/>
      <c r="B2752" s="373"/>
      <c r="C2752" s="442"/>
      <c r="D2752" s="343"/>
      <c r="E2752" s="139"/>
      <c r="F2752" s="132" t="str">
        <f>+D2750</f>
        <v>2,470.00 บาท</v>
      </c>
      <c r="G2752" s="426" t="str">
        <f>+F2752</f>
        <v>2,470.00 บาท</v>
      </c>
      <c r="H2752" s="139"/>
      <c r="I2752" s="140" t="s">
        <v>2578</v>
      </c>
    </row>
    <row r="2753" spans="1:9" x14ac:dyDescent="0.3">
      <c r="A2753" s="133">
        <v>11</v>
      </c>
      <c r="B2753" s="371" t="s">
        <v>2660</v>
      </c>
      <c r="C2753" s="440" t="s">
        <v>2624</v>
      </c>
      <c r="D2753" s="341" t="s">
        <v>2624</v>
      </c>
      <c r="E2753" s="134" t="s">
        <v>17</v>
      </c>
      <c r="F2753" s="145" t="s">
        <v>2649</v>
      </c>
      <c r="G2753" s="134" t="s">
        <v>2649</v>
      </c>
      <c r="H2753" s="134" t="s">
        <v>1779</v>
      </c>
      <c r="I2753" s="142" t="s">
        <v>2651</v>
      </c>
    </row>
    <row r="2754" spans="1:9" x14ac:dyDescent="0.3">
      <c r="A2754" s="135"/>
      <c r="B2754" s="372"/>
      <c r="C2754" s="441"/>
      <c r="D2754" s="342"/>
      <c r="E2754" s="136"/>
      <c r="F2754" s="266" t="s">
        <v>19</v>
      </c>
      <c r="G2754" s="350" t="s">
        <v>10</v>
      </c>
      <c r="H2754" s="136" t="s">
        <v>1063</v>
      </c>
      <c r="I2754" s="137" t="s">
        <v>2577</v>
      </c>
    </row>
    <row r="2755" spans="1:9" x14ac:dyDescent="0.3">
      <c r="A2755" s="138"/>
      <c r="B2755" s="373"/>
      <c r="C2755" s="442"/>
      <c r="D2755" s="343"/>
      <c r="E2755" s="139"/>
      <c r="F2755" s="132" t="str">
        <f>+D2753</f>
        <v>2,470.00 บาท</v>
      </c>
      <c r="G2755" s="426" t="str">
        <f>+F2755</f>
        <v>2,470.00 บาท</v>
      </c>
      <c r="H2755" s="139"/>
      <c r="I2755" s="140" t="s">
        <v>2578</v>
      </c>
    </row>
    <row r="2756" spans="1:9" x14ac:dyDescent="0.3">
      <c r="A2756" s="133">
        <v>12</v>
      </c>
      <c r="B2756" s="371" t="s">
        <v>2661</v>
      </c>
      <c r="C2756" s="440" t="s">
        <v>1301</v>
      </c>
      <c r="D2756" s="341" t="s">
        <v>1301</v>
      </c>
      <c r="E2756" s="134" t="s">
        <v>17</v>
      </c>
      <c r="F2756" s="145" t="s">
        <v>2649</v>
      </c>
      <c r="G2756" s="134" t="s">
        <v>2649</v>
      </c>
      <c r="H2756" s="134" t="s">
        <v>1779</v>
      </c>
      <c r="I2756" s="142" t="s">
        <v>2652</v>
      </c>
    </row>
    <row r="2757" spans="1:9" x14ac:dyDescent="0.3">
      <c r="A2757" s="135"/>
      <c r="B2757" s="372"/>
      <c r="C2757" s="441"/>
      <c r="D2757" s="342"/>
      <c r="E2757" s="136"/>
      <c r="F2757" s="266" t="s">
        <v>19</v>
      </c>
      <c r="G2757" s="350" t="s">
        <v>10</v>
      </c>
      <c r="H2757" s="136" t="s">
        <v>1063</v>
      </c>
      <c r="I2757" s="137" t="s">
        <v>2577</v>
      </c>
    </row>
    <row r="2758" spans="1:9" x14ac:dyDescent="0.3">
      <c r="A2758" s="138"/>
      <c r="B2758" s="373"/>
      <c r="C2758" s="442"/>
      <c r="D2758" s="343"/>
      <c r="E2758" s="139"/>
      <c r="F2758" s="132" t="str">
        <f>+D2756</f>
        <v>1,470.00 บาท</v>
      </c>
      <c r="G2758" s="426" t="str">
        <f>+F2758</f>
        <v>1,470.00 บาท</v>
      </c>
      <c r="H2758" s="139"/>
      <c r="I2758" s="140" t="s">
        <v>2578</v>
      </c>
    </row>
    <row r="2759" spans="1:9" x14ac:dyDescent="0.3">
      <c r="A2759" s="133">
        <v>13</v>
      </c>
      <c r="B2759" s="371" t="s">
        <v>2662</v>
      </c>
      <c r="C2759" s="440" t="s">
        <v>1301</v>
      </c>
      <c r="D2759" s="341" t="s">
        <v>1301</v>
      </c>
      <c r="E2759" s="134" t="s">
        <v>17</v>
      </c>
      <c r="F2759" s="145" t="s">
        <v>2649</v>
      </c>
      <c r="G2759" s="134" t="s">
        <v>2649</v>
      </c>
      <c r="H2759" s="134" t="s">
        <v>1779</v>
      </c>
      <c r="I2759" s="142" t="s">
        <v>2651</v>
      </c>
    </row>
    <row r="2760" spans="1:9" x14ac:dyDescent="0.3">
      <c r="A2760" s="135"/>
      <c r="B2760" s="372"/>
      <c r="C2760" s="441"/>
      <c r="D2760" s="342"/>
      <c r="E2760" s="136"/>
      <c r="F2760" s="266" t="s">
        <v>19</v>
      </c>
      <c r="G2760" s="350" t="s">
        <v>10</v>
      </c>
      <c r="H2760" s="136" t="s">
        <v>1063</v>
      </c>
      <c r="I2760" s="137" t="s">
        <v>2577</v>
      </c>
    </row>
    <row r="2761" spans="1:9" x14ac:dyDescent="0.3">
      <c r="A2761" s="138"/>
      <c r="B2761" s="373"/>
      <c r="C2761" s="442"/>
      <c r="D2761" s="343"/>
      <c r="E2761" s="139"/>
      <c r="F2761" s="132" t="str">
        <f>+D2759</f>
        <v>1,470.00 บาท</v>
      </c>
      <c r="G2761" s="426" t="str">
        <f>+F2761</f>
        <v>1,470.00 บาท</v>
      </c>
      <c r="H2761" s="139"/>
      <c r="I2761" s="140" t="s">
        <v>2578</v>
      </c>
    </row>
    <row r="2762" spans="1:9" x14ac:dyDescent="0.3">
      <c r="A2762" s="133">
        <v>14</v>
      </c>
      <c r="B2762" s="371" t="s">
        <v>2663</v>
      </c>
      <c r="C2762" s="440" t="s">
        <v>1301</v>
      </c>
      <c r="D2762" s="341" t="s">
        <v>1301</v>
      </c>
      <c r="E2762" s="134" t="s">
        <v>17</v>
      </c>
      <c r="F2762" s="145" t="s">
        <v>2649</v>
      </c>
      <c r="G2762" s="134" t="s">
        <v>2649</v>
      </c>
      <c r="H2762" s="134" t="s">
        <v>1779</v>
      </c>
      <c r="I2762" s="142" t="s">
        <v>2653</v>
      </c>
    </row>
    <row r="2763" spans="1:9" x14ac:dyDescent="0.3">
      <c r="A2763" s="135"/>
      <c r="B2763" s="372"/>
      <c r="C2763" s="441"/>
      <c r="D2763" s="342"/>
      <c r="E2763" s="136"/>
      <c r="F2763" s="266" t="s">
        <v>19</v>
      </c>
      <c r="G2763" s="350" t="s">
        <v>10</v>
      </c>
      <c r="H2763" s="136" t="s">
        <v>1063</v>
      </c>
      <c r="I2763" s="137" t="s">
        <v>2577</v>
      </c>
    </row>
    <row r="2764" spans="1:9" x14ac:dyDescent="0.3">
      <c r="A2764" s="138"/>
      <c r="B2764" s="373"/>
      <c r="C2764" s="442"/>
      <c r="D2764" s="343"/>
      <c r="E2764" s="139"/>
      <c r="F2764" s="132" t="str">
        <f>+D2762</f>
        <v>1,470.00 บาท</v>
      </c>
      <c r="G2764" s="426" t="str">
        <f>+F2764</f>
        <v>1,470.00 บาท</v>
      </c>
      <c r="H2764" s="139"/>
      <c r="I2764" s="140" t="s">
        <v>2578</v>
      </c>
    </row>
    <row r="2765" spans="1:9" x14ac:dyDescent="0.3">
      <c r="A2765" s="133">
        <v>15</v>
      </c>
      <c r="B2765" s="371" t="s">
        <v>2664</v>
      </c>
      <c r="C2765" s="440" t="s">
        <v>2309</v>
      </c>
      <c r="D2765" s="341" t="s">
        <v>2309</v>
      </c>
      <c r="E2765" s="134" t="s">
        <v>17</v>
      </c>
      <c r="F2765" s="145" t="s">
        <v>2649</v>
      </c>
      <c r="G2765" s="134" t="s">
        <v>2649</v>
      </c>
      <c r="H2765" s="134" t="s">
        <v>1779</v>
      </c>
      <c r="I2765" s="142" t="s">
        <v>2651</v>
      </c>
    </row>
    <row r="2766" spans="1:9" x14ac:dyDescent="0.3">
      <c r="A2766" s="135"/>
      <c r="B2766" s="372"/>
      <c r="C2766" s="441"/>
      <c r="D2766" s="342"/>
      <c r="E2766" s="136"/>
      <c r="F2766" s="266" t="s">
        <v>19</v>
      </c>
      <c r="G2766" s="350" t="s">
        <v>10</v>
      </c>
      <c r="H2766" s="136" t="s">
        <v>1063</v>
      </c>
      <c r="I2766" s="137" t="s">
        <v>2577</v>
      </c>
    </row>
    <row r="2767" spans="1:9" x14ac:dyDescent="0.3">
      <c r="A2767" s="138"/>
      <c r="B2767" s="373"/>
      <c r="C2767" s="442"/>
      <c r="D2767" s="343"/>
      <c r="E2767" s="139"/>
      <c r="F2767" s="132" t="str">
        <f>+D2765</f>
        <v>1,760.40 บาท</v>
      </c>
      <c r="G2767" s="426" t="str">
        <f>+F2767</f>
        <v>1,760.40 บาท</v>
      </c>
      <c r="H2767" s="139"/>
      <c r="I2767" s="140" t="s">
        <v>2580</v>
      </c>
    </row>
    <row r="2768" spans="1:9" x14ac:dyDescent="0.3">
      <c r="A2768" s="133">
        <v>16</v>
      </c>
      <c r="B2768" s="371" t="s">
        <v>2581</v>
      </c>
      <c r="C2768" s="440" t="s">
        <v>2626</v>
      </c>
      <c r="D2768" s="341" t="s">
        <v>2626</v>
      </c>
      <c r="E2768" s="134" t="s">
        <v>17</v>
      </c>
      <c r="F2768" s="144" t="s">
        <v>2582</v>
      </c>
      <c r="G2768" s="141" t="s">
        <v>2582</v>
      </c>
      <c r="H2768" s="134" t="s">
        <v>1779</v>
      </c>
      <c r="I2768" s="142" t="s">
        <v>2651</v>
      </c>
    </row>
    <row r="2769" spans="1:9" x14ac:dyDescent="0.3">
      <c r="A2769" s="135"/>
      <c r="B2769" s="372"/>
      <c r="C2769" s="441"/>
      <c r="D2769" s="342"/>
      <c r="E2769" s="136"/>
      <c r="F2769" s="266" t="s">
        <v>19</v>
      </c>
      <c r="G2769" s="350" t="s">
        <v>10</v>
      </c>
      <c r="H2769" s="136" t="s">
        <v>1063</v>
      </c>
      <c r="I2769" s="137" t="s">
        <v>2577</v>
      </c>
    </row>
    <row r="2770" spans="1:9" x14ac:dyDescent="0.3">
      <c r="A2770" s="138"/>
      <c r="B2770" s="373"/>
      <c r="C2770" s="442"/>
      <c r="D2770" s="343"/>
      <c r="E2770" s="139"/>
      <c r="F2770" s="132" t="str">
        <f>+D2768</f>
        <v>3,410.00 บาท</v>
      </c>
      <c r="G2770" s="426" t="str">
        <f>+F2770</f>
        <v>3,410.00 บาท</v>
      </c>
      <c r="H2770" s="139"/>
      <c r="I2770" s="140" t="s">
        <v>2580</v>
      </c>
    </row>
    <row r="2771" spans="1:9" x14ac:dyDescent="0.3">
      <c r="A2771" s="133">
        <v>17</v>
      </c>
      <c r="B2771" s="371" t="s">
        <v>2665</v>
      </c>
      <c r="C2771" s="440" t="s">
        <v>2627</v>
      </c>
      <c r="D2771" s="341" t="s">
        <v>2627</v>
      </c>
      <c r="E2771" s="134" t="s">
        <v>17</v>
      </c>
      <c r="F2771" s="145" t="s">
        <v>2649</v>
      </c>
      <c r="G2771" s="134" t="s">
        <v>2649</v>
      </c>
      <c r="H2771" s="134" t="s">
        <v>1779</v>
      </c>
      <c r="I2771" s="142" t="s">
        <v>2651</v>
      </c>
    </row>
    <row r="2772" spans="1:9" x14ac:dyDescent="0.3">
      <c r="A2772" s="135"/>
      <c r="B2772" s="372"/>
      <c r="C2772" s="441"/>
      <c r="D2772" s="342"/>
      <c r="E2772" s="136"/>
      <c r="F2772" s="266" t="s">
        <v>19</v>
      </c>
      <c r="G2772" s="350" t="s">
        <v>10</v>
      </c>
      <c r="H2772" s="136" t="s">
        <v>1063</v>
      </c>
      <c r="I2772" s="137" t="s">
        <v>2577</v>
      </c>
    </row>
    <row r="2773" spans="1:9" x14ac:dyDescent="0.3">
      <c r="A2773" s="138"/>
      <c r="B2773" s="373"/>
      <c r="C2773" s="442"/>
      <c r="D2773" s="343"/>
      <c r="E2773" s="139"/>
      <c r="F2773" s="132" t="str">
        <f>+D2771</f>
        <v>4,371.00 บาท</v>
      </c>
      <c r="G2773" s="426" t="str">
        <f>+F2773</f>
        <v>4,371.00 บาท</v>
      </c>
      <c r="H2773" s="139"/>
      <c r="I2773" s="140" t="s">
        <v>2580</v>
      </c>
    </row>
    <row r="2774" spans="1:9" x14ac:dyDescent="0.3">
      <c r="A2774" s="133">
        <v>18</v>
      </c>
      <c r="B2774" s="371" t="s">
        <v>1797</v>
      </c>
      <c r="C2774" s="440" t="s">
        <v>1940</v>
      </c>
      <c r="D2774" s="341" t="s">
        <v>1940</v>
      </c>
      <c r="E2774" s="134" t="s">
        <v>17</v>
      </c>
      <c r="F2774" s="144" t="s">
        <v>2583</v>
      </c>
      <c r="G2774" s="141" t="s">
        <v>2583</v>
      </c>
      <c r="H2774" s="134" t="s">
        <v>1779</v>
      </c>
      <c r="I2774" s="142" t="s">
        <v>2653</v>
      </c>
    </row>
    <row r="2775" spans="1:9" x14ac:dyDescent="0.3">
      <c r="A2775" s="135"/>
      <c r="B2775" s="372"/>
      <c r="C2775" s="441"/>
      <c r="D2775" s="342"/>
      <c r="E2775" s="136"/>
      <c r="F2775" s="266" t="s">
        <v>19</v>
      </c>
      <c r="G2775" s="350" t="s">
        <v>10</v>
      </c>
      <c r="H2775" s="136" t="s">
        <v>1063</v>
      </c>
      <c r="I2775" s="137" t="s">
        <v>2577</v>
      </c>
    </row>
    <row r="2776" spans="1:9" x14ac:dyDescent="0.3">
      <c r="A2776" s="138"/>
      <c r="B2776" s="373"/>
      <c r="C2776" s="442"/>
      <c r="D2776" s="343"/>
      <c r="E2776" s="139"/>
      <c r="F2776" s="132" t="str">
        <f>+D2774</f>
        <v>955.00 บาท</v>
      </c>
      <c r="G2776" s="426" t="str">
        <f>+F2776</f>
        <v>955.00 บาท</v>
      </c>
      <c r="H2776" s="139"/>
      <c r="I2776" s="140" t="s">
        <v>2584</v>
      </c>
    </row>
    <row r="2777" spans="1:9" x14ac:dyDescent="0.3">
      <c r="A2777" s="133">
        <v>19</v>
      </c>
      <c r="B2777" s="371" t="s">
        <v>1797</v>
      </c>
      <c r="C2777" s="440" t="s">
        <v>2628</v>
      </c>
      <c r="D2777" s="341" t="s">
        <v>2628</v>
      </c>
      <c r="E2777" s="134" t="s">
        <v>17</v>
      </c>
      <c r="F2777" s="144" t="s">
        <v>2583</v>
      </c>
      <c r="G2777" s="141" t="s">
        <v>2583</v>
      </c>
      <c r="H2777" s="134" t="s">
        <v>1779</v>
      </c>
      <c r="I2777" s="142" t="s">
        <v>2653</v>
      </c>
    </row>
    <row r="2778" spans="1:9" x14ac:dyDescent="0.3">
      <c r="A2778" s="135"/>
      <c r="B2778" s="372"/>
      <c r="C2778" s="441"/>
      <c r="D2778" s="342"/>
      <c r="E2778" s="136"/>
      <c r="F2778" s="266" t="s">
        <v>19</v>
      </c>
      <c r="G2778" s="350" t="s">
        <v>10</v>
      </c>
      <c r="H2778" s="136" t="s">
        <v>1063</v>
      </c>
      <c r="I2778" s="137" t="s">
        <v>2577</v>
      </c>
    </row>
    <row r="2779" spans="1:9" x14ac:dyDescent="0.3">
      <c r="A2779" s="138"/>
      <c r="B2779" s="373"/>
      <c r="C2779" s="442"/>
      <c r="D2779" s="343"/>
      <c r="E2779" s="139"/>
      <c r="F2779" s="132" t="str">
        <f>+D2777</f>
        <v>140.00 บาท</v>
      </c>
      <c r="G2779" s="426" t="str">
        <f>+F2779</f>
        <v>140.00 บาท</v>
      </c>
      <c r="H2779" s="139"/>
      <c r="I2779" s="140" t="s">
        <v>2584</v>
      </c>
    </row>
    <row r="2780" spans="1:9" x14ac:dyDescent="0.3">
      <c r="A2780" s="133">
        <v>20</v>
      </c>
      <c r="B2780" s="371" t="s">
        <v>2666</v>
      </c>
      <c r="C2780" s="440" t="s">
        <v>2629</v>
      </c>
      <c r="D2780" s="341" t="s">
        <v>2629</v>
      </c>
      <c r="E2780" s="134" t="s">
        <v>17</v>
      </c>
      <c r="F2780" s="144" t="s">
        <v>2585</v>
      </c>
      <c r="G2780" s="141" t="s">
        <v>2585</v>
      </c>
      <c r="H2780" s="134" t="s">
        <v>1779</v>
      </c>
      <c r="I2780" s="142" t="s">
        <v>2576</v>
      </c>
    </row>
    <row r="2781" spans="1:9" x14ac:dyDescent="0.3">
      <c r="A2781" s="135"/>
      <c r="B2781" s="372"/>
      <c r="C2781" s="441"/>
      <c r="D2781" s="342"/>
      <c r="E2781" s="136"/>
      <c r="F2781" s="266" t="s">
        <v>19</v>
      </c>
      <c r="G2781" s="350" t="s">
        <v>10</v>
      </c>
      <c r="H2781" s="136" t="s">
        <v>1063</v>
      </c>
      <c r="I2781" s="137" t="s">
        <v>2577</v>
      </c>
    </row>
    <row r="2782" spans="1:9" x14ac:dyDescent="0.3">
      <c r="A2782" s="138"/>
      <c r="B2782" s="373"/>
      <c r="C2782" s="442"/>
      <c r="D2782" s="343"/>
      <c r="E2782" s="139"/>
      <c r="F2782" s="132" t="str">
        <f>+D2780</f>
        <v>3,580.00 บาท</v>
      </c>
      <c r="G2782" s="426" t="str">
        <f>+F2782</f>
        <v>3,580.00 บาท</v>
      </c>
      <c r="H2782" s="139"/>
      <c r="I2782" s="140" t="s">
        <v>2586</v>
      </c>
    </row>
    <row r="2783" spans="1:9" x14ac:dyDescent="0.3">
      <c r="A2783" s="133">
        <v>21</v>
      </c>
      <c r="B2783" s="371" t="s">
        <v>2667</v>
      </c>
      <c r="C2783" s="440" t="s">
        <v>2630</v>
      </c>
      <c r="D2783" s="341" t="s">
        <v>2630</v>
      </c>
      <c r="E2783" s="134" t="s">
        <v>17</v>
      </c>
      <c r="F2783" s="145" t="s">
        <v>2649</v>
      </c>
      <c r="G2783" s="134" t="s">
        <v>2649</v>
      </c>
      <c r="H2783" s="134" t="s">
        <v>1779</v>
      </c>
      <c r="I2783" s="142" t="s">
        <v>2653</v>
      </c>
    </row>
    <row r="2784" spans="1:9" x14ac:dyDescent="0.3">
      <c r="A2784" s="135"/>
      <c r="B2784" s="372"/>
      <c r="C2784" s="441"/>
      <c r="D2784" s="342"/>
      <c r="E2784" s="136"/>
      <c r="F2784" s="266" t="s">
        <v>19</v>
      </c>
      <c r="G2784" s="350" t="s">
        <v>10</v>
      </c>
      <c r="H2784" s="136" t="s">
        <v>1063</v>
      </c>
      <c r="I2784" s="137" t="s">
        <v>2577</v>
      </c>
    </row>
    <row r="2785" spans="1:9" x14ac:dyDescent="0.3">
      <c r="A2785" s="138"/>
      <c r="B2785" s="373"/>
      <c r="C2785" s="442"/>
      <c r="D2785" s="343"/>
      <c r="E2785" s="139"/>
      <c r="F2785" s="132" t="str">
        <f>+D2783</f>
        <v>1,918.08 บาท</v>
      </c>
      <c r="G2785" s="426" t="str">
        <f>+F2785</f>
        <v>1,918.08 บาท</v>
      </c>
      <c r="H2785" s="139"/>
      <c r="I2785" s="140" t="s">
        <v>2587</v>
      </c>
    </row>
    <row r="2786" spans="1:9" x14ac:dyDescent="0.3">
      <c r="A2786" s="133">
        <v>22</v>
      </c>
      <c r="B2786" s="371" t="s">
        <v>2668</v>
      </c>
      <c r="C2786" s="440" t="s">
        <v>2631</v>
      </c>
      <c r="D2786" s="341" t="s">
        <v>2631</v>
      </c>
      <c r="E2786" s="134" t="s">
        <v>17</v>
      </c>
      <c r="F2786" s="145" t="s">
        <v>2649</v>
      </c>
      <c r="G2786" s="134" t="s">
        <v>2649</v>
      </c>
      <c r="H2786" s="134" t="s">
        <v>1779</v>
      </c>
      <c r="I2786" s="142" t="s">
        <v>2653</v>
      </c>
    </row>
    <row r="2787" spans="1:9" x14ac:dyDescent="0.3">
      <c r="A2787" s="135"/>
      <c r="B2787" s="372"/>
      <c r="C2787" s="441"/>
      <c r="D2787" s="342"/>
      <c r="E2787" s="136"/>
      <c r="F2787" s="266" t="s">
        <v>19</v>
      </c>
      <c r="G2787" s="350" t="s">
        <v>10</v>
      </c>
      <c r="H2787" s="136" t="s">
        <v>1063</v>
      </c>
      <c r="I2787" s="137" t="s">
        <v>2577</v>
      </c>
    </row>
    <row r="2788" spans="1:9" x14ac:dyDescent="0.3">
      <c r="A2788" s="138"/>
      <c r="B2788" s="373"/>
      <c r="C2788" s="442"/>
      <c r="D2788" s="343"/>
      <c r="E2788" s="139"/>
      <c r="F2788" s="132" t="str">
        <f>+D2786</f>
        <v>1,482.00 บาท</v>
      </c>
      <c r="G2788" s="426" t="str">
        <f>+F2788</f>
        <v>1,482.00 บาท</v>
      </c>
      <c r="H2788" s="139"/>
      <c r="I2788" s="140" t="s">
        <v>2588</v>
      </c>
    </row>
    <row r="2789" spans="1:9" x14ac:dyDescent="0.3">
      <c r="A2789" s="133">
        <v>23</v>
      </c>
      <c r="B2789" s="371" t="s">
        <v>2669</v>
      </c>
      <c r="C2789" s="440" t="s">
        <v>2476</v>
      </c>
      <c r="D2789" s="341" t="s">
        <v>2476</v>
      </c>
      <c r="E2789" s="134" t="s">
        <v>17</v>
      </c>
      <c r="F2789" s="145" t="s">
        <v>2649</v>
      </c>
      <c r="G2789" s="134" t="s">
        <v>2649</v>
      </c>
      <c r="H2789" s="134" t="s">
        <v>1779</v>
      </c>
      <c r="I2789" s="142" t="s">
        <v>2652</v>
      </c>
    </row>
    <row r="2790" spans="1:9" x14ac:dyDescent="0.3">
      <c r="A2790" s="135"/>
      <c r="B2790" s="372"/>
      <c r="C2790" s="441"/>
      <c r="D2790" s="342"/>
      <c r="E2790" s="136"/>
      <c r="F2790" s="266" t="s">
        <v>19</v>
      </c>
      <c r="G2790" s="350" t="s">
        <v>10</v>
      </c>
      <c r="H2790" s="136" t="s">
        <v>1063</v>
      </c>
      <c r="I2790" s="137" t="s">
        <v>2577</v>
      </c>
    </row>
    <row r="2791" spans="1:9" x14ac:dyDescent="0.3">
      <c r="A2791" s="138"/>
      <c r="B2791" s="373"/>
      <c r="C2791" s="442"/>
      <c r="D2791" s="343"/>
      <c r="E2791" s="139"/>
      <c r="F2791" s="132" t="str">
        <f>+D2789</f>
        <v>5,968.00 บาท</v>
      </c>
      <c r="G2791" s="426" t="str">
        <f>+F2791</f>
        <v>5,968.00 บาท</v>
      </c>
      <c r="H2791" s="139"/>
      <c r="I2791" s="140" t="s">
        <v>2588</v>
      </c>
    </row>
    <row r="2792" spans="1:9" x14ac:dyDescent="0.3">
      <c r="A2792" s="133">
        <v>24</v>
      </c>
      <c r="B2792" s="371" t="s">
        <v>2670</v>
      </c>
      <c r="C2792" s="440" t="s">
        <v>2632</v>
      </c>
      <c r="D2792" s="341" t="s">
        <v>2632</v>
      </c>
      <c r="E2792" s="134" t="s">
        <v>17</v>
      </c>
      <c r="F2792" s="145" t="s">
        <v>2649</v>
      </c>
      <c r="G2792" s="134" t="s">
        <v>2649</v>
      </c>
      <c r="H2792" s="134" t="s">
        <v>1779</v>
      </c>
      <c r="I2792" s="142" t="s">
        <v>2653</v>
      </c>
    </row>
    <row r="2793" spans="1:9" x14ac:dyDescent="0.3">
      <c r="A2793" s="135"/>
      <c r="B2793" s="372"/>
      <c r="C2793" s="441"/>
      <c r="D2793" s="342"/>
      <c r="E2793" s="136"/>
      <c r="F2793" s="266" t="s">
        <v>19</v>
      </c>
      <c r="G2793" s="350" t="s">
        <v>10</v>
      </c>
      <c r="H2793" s="136" t="s">
        <v>1063</v>
      </c>
      <c r="I2793" s="137" t="s">
        <v>2577</v>
      </c>
    </row>
    <row r="2794" spans="1:9" x14ac:dyDescent="0.3">
      <c r="A2794" s="138"/>
      <c r="B2794" s="373"/>
      <c r="C2794" s="442"/>
      <c r="D2794" s="343"/>
      <c r="E2794" s="139"/>
      <c r="F2794" s="132" t="str">
        <f>+D2792</f>
        <v>7,638.00 บาท</v>
      </c>
      <c r="G2794" s="426" t="str">
        <f>+F2794</f>
        <v>7,638.00 บาท</v>
      </c>
      <c r="H2794" s="139"/>
      <c r="I2794" s="140" t="s">
        <v>2589</v>
      </c>
    </row>
    <row r="2795" spans="1:9" x14ac:dyDescent="0.3">
      <c r="A2795" s="133">
        <v>25</v>
      </c>
      <c r="B2795" s="371" t="s">
        <v>2671</v>
      </c>
      <c r="C2795" s="440" t="s">
        <v>316</v>
      </c>
      <c r="D2795" s="341" t="s">
        <v>316</v>
      </c>
      <c r="E2795" s="134" t="s">
        <v>17</v>
      </c>
      <c r="F2795" s="144" t="s">
        <v>2590</v>
      </c>
      <c r="G2795" s="141" t="s">
        <v>2590</v>
      </c>
      <c r="H2795" s="134" t="s">
        <v>1779</v>
      </c>
      <c r="I2795" s="142" t="s">
        <v>2576</v>
      </c>
    </row>
    <row r="2796" spans="1:9" x14ac:dyDescent="0.3">
      <c r="A2796" s="135"/>
      <c r="B2796" s="372"/>
      <c r="C2796" s="441"/>
      <c r="D2796" s="342"/>
      <c r="E2796" s="136"/>
      <c r="F2796" s="266" t="s">
        <v>19</v>
      </c>
      <c r="G2796" s="350" t="s">
        <v>10</v>
      </c>
      <c r="H2796" s="136" t="s">
        <v>1063</v>
      </c>
      <c r="I2796" s="137" t="s">
        <v>2577</v>
      </c>
    </row>
    <row r="2797" spans="1:9" x14ac:dyDescent="0.3">
      <c r="A2797" s="138"/>
      <c r="B2797" s="373"/>
      <c r="C2797" s="442"/>
      <c r="D2797" s="343"/>
      <c r="E2797" s="139"/>
      <c r="F2797" s="132" t="str">
        <f>+D2795</f>
        <v>800.00 บาท</v>
      </c>
      <c r="G2797" s="426" t="str">
        <f>+F2797</f>
        <v>800.00 บาท</v>
      </c>
      <c r="H2797" s="139"/>
      <c r="I2797" s="140" t="s">
        <v>2591</v>
      </c>
    </row>
    <row r="2798" spans="1:9" x14ac:dyDescent="0.3">
      <c r="A2798" s="133">
        <v>26</v>
      </c>
      <c r="B2798" s="371" t="s">
        <v>2657</v>
      </c>
      <c r="C2798" s="440" t="s">
        <v>742</v>
      </c>
      <c r="D2798" s="341" t="s">
        <v>742</v>
      </c>
      <c r="E2798" s="134" t="s">
        <v>17</v>
      </c>
      <c r="F2798" s="145" t="s">
        <v>2649</v>
      </c>
      <c r="G2798" s="134" t="s">
        <v>2649</v>
      </c>
      <c r="H2798" s="134" t="s">
        <v>1779</v>
      </c>
      <c r="I2798" s="142" t="s">
        <v>2653</v>
      </c>
    </row>
    <row r="2799" spans="1:9" x14ac:dyDescent="0.3">
      <c r="A2799" s="135"/>
      <c r="B2799" s="372"/>
      <c r="C2799" s="441"/>
      <c r="D2799" s="342"/>
      <c r="E2799" s="136"/>
      <c r="F2799" s="266" t="s">
        <v>19</v>
      </c>
      <c r="G2799" s="350" t="s">
        <v>10</v>
      </c>
      <c r="H2799" s="136" t="s">
        <v>1063</v>
      </c>
      <c r="I2799" s="137" t="s">
        <v>2577</v>
      </c>
    </row>
    <row r="2800" spans="1:9" x14ac:dyDescent="0.3">
      <c r="A2800" s="138"/>
      <c r="B2800" s="373"/>
      <c r="C2800" s="442"/>
      <c r="D2800" s="343"/>
      <c r="E2800" s="139"/>
      <c r="F2800" s="132" t="str">
        <f>+D2798</f>
        <v>1,490.00 บาท</v>
      </c>
      <c r="G2800" s="426" t="str">
        <f>+F2800</f>
        <v>1,490.00 บาท</v>
      </c>
      <c r="H2800" s="139"/>
      <c r="I2800" s="140" t="s">
        <v>2592</v>
      </c>
    </row>
    <row r="2801" spans="1:9" x14ac:dyDescent="0.3">
      <c r="A2801" s="133">
        <v>27</v>
      </c>
      <c r="B2801" s="371" t="s">
        <v>2672</v>
      </c>
      <c r="C2801" s="440" t="s">
        <v>742</v>
      </c>
      <c r="D2801" s="341" t="s">
        <v>742</v>
      </c>
      <c r="E2801" s="134" t="s">
        <v>17</v>
      </c>
      <c r="F2801" s="145" t="s">
        <v>2649</v>
      </c>
      <c r="G2801" s="134" t="s">
        <v>2649</v>
      </c>
      <c r="H2801" s="134" t="s">
        <v>1779</v>
      </c>
      <c r="I2801" s="142" t="s">
        <v>2653</v>
      </c>
    </row>
    <row r="2802" spans="1:9" x14ac:dyDescent="0.3">
      <c r="A2802" s="135"/>
      <c r="B2802" s="372"/>
      <c r="C2802" s="441"/>
      <c r="D2802" s="342"/>
      <c r="E2802" s="136"/>
      <c r="F2802" s="266" t="s">
        <v>19</v>
      </c>
      <c r="G2802" s="350" t="s">
        <v>10</v>
      </c>
      <c r="H2802" s="136" t="s">
        <v>1063</v>
      </c>
      <c r="I2802" s="137" t="s">
        <v>2577</v>
      </c>
    </row>
    <row r="2803" spans="1:9" x14ac:dyDescent="0.3">
      <c r="A2803" s="138"/>
      <c r="B2803" s="373"/>
      <c r="C2803" s="442"/>
      <c r="D2803" s="343"/>
      <c r="E2803" s="139"/>
      <c r="F2803" s="132" t="str">
        <f>+D2801</f>
        <v>1,490.00 บาท</v>
      </c>
      <c r="G2803" s="426" t="str">
        <f>+F2803</f>
        <v>1,490.00 บาท</v>
      </c>
      <c r="H2803" s="139"/>
      <c r="I2803" s="140" t="s">
        <v>2592</v>
      </c>
    </row>
    <row r="2804" spans="1:9" x14ac:dyDescent="0.3">
      <c r="A2804" s="133">
        <v>28</v>
      </c>
      <c r="B2804" s="371" t="s">
        <v>2673</v>
      </c>
      <c r="C2804" s="440" t="s">
        <v>742</v>
      </c>
      <c r="D2804" s="341" t="s">
        <v>742</v>
      </c>
      <c r="E2804" s="134" t="s">
        <v>17</v>
      </c>
      <c r="F2804" s="145" t="s">
        <v>2649</v>
      </c>
      <c r="G2804" s="134" t="s">
        <v>2649</v>
      </c>
      <c r="H2804" s="134" t="s">
        <v>1779</v>
      </c>
      <c r="I2804" s="142" t="s">
        <v>2653</v>
      </c>
    </row>
    <row r="2805" spans="1:9" x14ac:dyDescent="0.3">
      <c r="A2805" s="135"/>
      <c r="B2805" s="372"/>
      <c r="C2805" s="441"/>
      <c r="D2805" s="342"/>
      <c r="E2805" s="136"/>
      <c r="F2805" s="266" t="s">
        <v>19</v>
      </c>
      <c r="G2805" s="350" t="s">
        <v>10</v>
      </c>
      <c r="H2805" s="136" t="s">
        <v>1063</v>
      </c>
      <c r="I2805" s="137" t="s">
        <v>2577</v>
      </c>
    </row>
    <row r="2806" spans="1:9" x14ac:dyDescent="0.3">
      <c r="A2806" s="138"/>
      <c r="B2806" s="373"/>
      <c r="C2806" s="442"/>
      <c r="D2806" s="343"/>
      <c r="E2806" s="139"/>
      <c r="F2806" s="132" t="str">
        <f>+D2804</f>
        <v>1,490.00 บาท</v>
      </c>
      <c r="G2806" s="426" t="str">
        <f>+F2806</f>
        <v>1,490.00 บาท</v>
      </c>
      <c r="H2806" s="139"/>
      <c r="I2806" s="140" t="s">
        <v>2592</v>
      </c>
    </row>
    <row r="2807" spans="1:9" x14ac:dyDescent="0.3">
      <c r="A2807" s="133">
        <v>29</v>
      </c>
      <c r="B2807" s="371" t="s">
        <v>2674</v>
      </c>
      <c r="C2807" s="440" t="s">
        <v>742</v>
      </c>
      <c r="D2807" s="341" t="s">
        <v>742</v>
      </c>
      <c r="E2807" s="134" t="s">
        <v>17</v>
      </c>
      <c r="F2807" s="145" t="s">
        <v>2649</v>
      </c>
      <c r="G2807" s="134" t="s">
        <v>2649</v>
      </c>
      <c r="H2807" s="134" t="s">
        <v>1779</v>
      </c>
      <c r="I2807" s="142" t="s">
        <v>2653</v>
      </c>
    </row>
    <row r="2808" spans="1:9" x14ac:dyDescent="0.3">
      <c r="A2808" s="135"/>
      <c r="B2808" s="372"/>
      <c r="C2808" s="441"/>
      <c r="D2808" s="342"/>
      <c r="E2808" s="136"/>
      <c r="F2808" s="266" t="s">
        <v>19</v>
      </c>
      <c r="G2808" s="350" t="s">
        <v>10</v>
      </c>
      <c r="H2808" s="136" t="s">
        <v>1063</v>
      </c>
      <c r="I2808" s="137" t="s">
        <v>2577</v>
      </c>
    </row>
    <row r="2809" spans="1:9" x14ac:dyDescent="0.3">
      <c r="A2809" s="138"/>
      <c r="B2809" s="373"/>
      <c r="C2809" s="442"/>
      <c r="D2809" s="343"/>
      <c r="E2809" s="139"/>
      <c r="F2809" s="132" t="str">
        <f>+D2807</f>
        <v>1,490.00 บาท</v>
      </c>
      <c r="G2809" s="426" t="str">
        <f>+F2809</f>
        <v>1,490.00 บาท</v>
      </c>
      <c r="H2809" s="139"/>
      <c r="I2809" s="140" t="s">
        <v>2592</v>
      </c>
    </row>
    <row r="2810" spans="1:9" x14ac:dyDescent="0.3">
      <c r="A2810" s="133">
        <v>30</v>
      </c>
      <c r="B2810" s="371" t="s">
        <v>2675</v>
      </c>
      <c r="C2810" s="440" t="s">
        <v>908</v>
      </c>
      <c r="D2810" s="341" t="s">
        <v>908</v>
      </c>
      <c r="E2810" s="134" t="s">
        <v>17</v>
      </c>
      <c r="F2810" s="144" t="s">
        <v>2590</v>
      </c>
      <c r="G2810" s="141" t="s">
        <v>2590</v>
      </c>
      <c r="H2810" s="134" t="s">
        <v>1779</v>
      </c>
      <c r="I2810" s="142" t="s">
        <v>2653</v>
      </c>
    </row>
    <row r="2811" spans="1:9" x14ac:dyDescent="0.3">
      <c r="A2811" s="135"/>
      <c r="B2811" s="372"/>
      <c r="C2811" s="441"/>
      <c r="D2811" s="342"/>
      <c r="E2811" s="136"/>
      <c r="F2811" s="266" t="s">
        <v>19</v>
      </c>
      <c r="G2811" s="350" t="s">
        <v>10</v>
      </c>
      <c r="H2811" s="136" t="s">
        <v>1063</v>
      </c>
      <c r="I2811" s="137" t="s">
        <v>2577</v>
      </c>
    </row>
    <row r="2812" spans="1:9" x14ac:dyDescent="0.3">
      <c r="A2812" s="138"/>
      <c r="B2812" s="373"/>
      <c r="C2812" s="442"/>
      <c r="D2812" s="343"/>
      <c r="E2812" s="139"/>
      <c r="F2812" s="132" t="str">
        <f>+D2810</f>
        <v>150.00 บาท</v>
      </c>
      <c r="G2812" s="426" t="str">
        <f>+F2812</f>
        <v>150.00 บาท</v>
      </c>
      <c r="H2812" s="139"/>
      <c r="I2812" s="140" t="s">
        <v>2591</v>
      </c>
    </row>
    <row r="2813" spans="1:9" x14ac:dyDescent="0.3">
      <c r="A2813" s="133">
        <v>31</v>
      </c>
      <c r="B2813" s="371" t="s">
        <v>2676</v>
      </c>
      <c r="C2813" s="440" t="s">
        <v>1045</v>
      </c>
      <c r="D2813" s="341" t="s">
        <v>1045</v>
      </c>
      <c r="E2813" s="134" t="s">
        <v>17</v>
      </c>
      <c r="F2813" s="144" t="s">
        <v>2590</v>
      </c>
      <c r="G2813" s="141" t="s">
        <v>2590</v>
      </c>
      <c r="H2813" s="134" t="s">
        <v>1779</v>
      </c>
      <c r="I2813" s="142" t="s">
        <v>2653</v>
      </c>
    </row>
    <row r="2814" spans="1:9" x14ac:dyDescent="0.3">
      <c r="A2814" s="135"/>
      <c r="B2814" s="372"/>
      <c r="C2814" s="441"/>
      <c r="D2814" s="342"/>
      <c r="E2814" s="136"/>
      <c r="F2814" s="266" t="s">
        <v>19</v>
      </c>
      <c r="G2814" s="350" t="s">
        <v>10</v>
      </c>
      <c r="H2814" s="136" t="s">
        <v>1063</v>
      </c>
      <c r="I2814" s="137" t="s">
        <v>2577</v>
      </c>
    </row>
    <row r="2815" spans="1:9" x14ac:dyDescent="0.3">
      <c r="A2815" s="138"/>
      <c r="B2815" s="373"/>
      <c r="C2815" s="442"/>
      <c r="D2815" s="343"/>
      <c r="E2815" s="139"/>
      <c r="F2815" s="132" t="str">
        <f>+D2813</f>
        <v>100.00 บาท</v>
      </c>
      <c r="G2815" s="426" t="str">
        <f>+F2815</f>
        <v>100.00 บาท</v>
      </c>
      <c r="H2815" s="139"/>
      <c r="I2815" s="140" t="s">
        <v>2591</v>
      </c>
    </row>
    <row r="2816" spans="1:9" x14ac:dyDescent="0.3">
      <c r="A2816" s="133">
        <v>32</v>
      </c>
      <c r="B2816" s="371" t="s">
        <v>2676</v>
      </c>
      <c r="C2816" s="440" t="s">
        <v>2633</v>
      </c>
      <c r="D2816" s="341" t="s">
        <v>2633</v>
      </c>
      <c r="E2816" s="134" t="s">
        <v>17</v>
      </c>
      <c r="F2816" s="144" t="s">
        <v>2593</v>
      </c>
      <c r="G2816" s="141" t="s">
        <v>2593</v>
      </c>
      <c r="H2816" s="134" t="s">
        <v>1779</v>
      </c>
      <c r="I2816" s="142" t="s">
        <v>2653</v>
      </c>
    </row>
    <row r="2817" spans="1:9" x14ac:dyDescent="0.3">
      <c r="A2817" s="135"/>
      <c r="B2817" s="372"/>
      <c r="C2817" s="441"/>
      <c r="D2817" s="342"/>
      <c r="E2817" s="136"/>
      <c r="F2817" s="266" t="s">
        <v>19</v>
      </c>
      <c r="G2817" s="350" t="s">
        <v>10</v>
      </c>
      <c r="H2817" s="136" t="s">
        <v>1063</v>
      </c>
      <c r="I2817" s="137" t="s">
        <v>2577</v>
      </c>
    </row>
    <row r="2818" spans="1:9" x14ac:dyDescent="0.3">
      <c r="A2818" s="138"/>
      <c r="B2818" s="373"/>
      <c r="C2818" s="442"/>
      <c r="D2818" s="343"/>
      <c r="E2818" s="139"/>
      <c r="F2818" s="132" t="str">
        <f>+D2816</f>
        <v>2,370.00 บาท</v>
      </c>
      <c r="G2818" s="426" t="str">
        <f>+F2818</f>
        <v>2,370.00 บาท</v>
      </c>
      <c r="H2818" s="139"/>
      <c r="I2818" s="140" t="s">
        <v>2594</v>
      </c>
    </row>
    <row r="2819" spans="1:9" x14ac:dyDescent="0.3">
      <c r="A2819" s="133">
        <v>33</v>
      </c>
      <c r="B2819" s="371" t="s">
        <v>2667</v>
      </c>
      <c r="C2819" s="440" t="s">
        <v>2634</v>
      </c>
      <c r="D2819" s="341" t="s">
        <v>2634</v>
      </c>
      <c r="E2819" s="134" t="s">
        <v>17</v>
      </c>
      <c r="F2819" s="145" t="s">
        <v>2649</v>
      </c>
      <c r="G2819" s="134" t="s">
        <v>2649</v>
      </c>
      <c r="H2819" s="134" t="s">
        <v>1779</v>
      </c>
      <c r="I2819" s="142" t="s">
        <v>2653</v>
      </c>
    </row>
    <row r="2820" spans="1:9" x14ac:dyDescent="0.3">
      <c r="A2820" s="135"/>
      <c r="B2820" s="372"/>
      <c r="C2820" s="441"/>
      <c r="D2820" s="342"/>
      <c r="E2820" s="136"/>
      <c r="F2820" s="266" t="s">
        <v>19</v>
      </c>
      <c r="G2820" s="350" t="s">
        <v>10</v>
      </c>
      <c r="H2820" s="136" t="s">
        <v>1063</v>
      </c>
      <c r="I2820" s="137" t="s">
        <v>2577</v>
      </c>
    </row>
    <row r="2821" spans="1:9" x14ac:dyDescent="0.3">
      <c r="A2821" s="138"/>
      <c r="B2821" s="373"/>
      <c r="C2821" s="442"/>
      <c r="D2821" s="343"/>
      <c r="E2821" s="139"/>
      <c r="F2821" s="132" t="str">
        <f>+D2819</f>
        <v>1,437.70 บาท</v>
      </c>
      <c r="G2821" s="426" t="str">
        <f>+F2821</f>
        <v>1,437.70 บาท</v>
      </c>
      <c r="H2821" s="139"/>
      <c r="I2821" s="140" t="s">
        <v>2595</v>
      </c>
    </row>
    <row r="2822" spans="1:9" x14ac:dyDescent="0.3">
      <c r="A2822" s="133">
        <v>34</v>
      </c>
      <c r="B2822" s="371" t="s">
        <v>2677</v>
      </c>
      <c r="C2822" s="440" t="s">
        <v>80</v>
      </c>
      <c r="D2822" s="341" t="s">
        <v>80</v>
      </c>
      <c r="E2822" s="134" t="s">
        <v>17</v>
      </c>
      <c r="F2822" s="144" t="s">
        <v>2590</v>
      </c>
      <c r="G2822" s="141" t="s">
        <v>2590</v>
      </c>
      <c r="H2822" s="134" t="s">
        <v>1779</v>
      </c>
      <c r="I2822" s="142" t="s">
        <v>2653</v>
      </c>
    </row>
    <row r="2823" spans="1:9" x14ac:dyDescent="0.3">
      <c r="A2823" s="135"/>
      <c r="B2823" s="372"/>
      <c r="C2823" s="441"/>
      <c r="D2823" s="342"/>
      <c r="E2823" s="136"/>
      <c r="F2823" s="266" t="s">
        <v>19</v>
      </c>
      <c r="G2823" s="350" t="s">
        <v>10</v>
      </c>
      <c r="H2823" s="136" t="s">
        <v>1063</v>
      </c>
      <c r="I2823" s="137" t="s">
        <v>2577</v>
      </c>
    </row>
    <row r="2824" spans="1:9" x14ac:dyDescent="0.3">
      <c r="A2824" s="138"/>
      <c r="B2824" s="373"/>
      <c r="C2824" s="442"/>
      <c r="D2824" s="343"/>
      <c r="E2824" s="139"/>
      <c r="F2824" s="132" t="str">
        <f>+D2822</f>
        <v>300.00 บาท</v>
      </c>
      <c r="G2824" s="426" t="str">
        <f>+F2824</f>
        <v>300.00 บาท</v>
      </c>
      <c r="H2824" s="139"/>
      <c r="I2824" s="140" t="s">
        <v>2594</v>
      </c>
    </row>
    <row r="2825" spans="1:9" x14ac:dyDescent="0.3">
      <c r="A2825" s="133">
        <v>35</v>
      </c>
      <c r="B2825" s="371" t="s">
        <v>2668</v>
      </c>
      <c r="C2825" s="440" t="s">
        <v>904</v>
      </c>
      <c r="D2825" s="341" t="s">
        <v>904</v>
      </c>
      <c r="E2825" s="134" t="s">
        <v>17</v>
      </c>
      <c r="F2825" s="145" t="s">
        <v>2649</v>
      </c>
      <c r="G2825" s="134" t="s">
        <v>2649</v>
      </c>
      <c r="H2825" s="134" t="s">
        <v>1779</v>
      </c>
      <c r="I2825" s="142" t="s">
        <v>2653</v>
      </c>
    </row>
    <row r="2826" spans="1:9" x14ac:dyDescent="0.3">
      <c r="A2826" s="135"/>
      <c r="B2826" s="372"/>
      <c r="C2826" s="441"/>
      <c r="D2826" s="342"/>
      <c r="E2826" s="136"/>
      <c r="F2826" s="266" t="s">
        <v>19</v>
      </c>
      <c r="G2826" s="350" t="s">
        <v>10</v>
      </c>
      <c r="H2826" s="136" t="s">
        <v>1063</v>
      </c>
      <c r="I2826" s="137" t="s">
        <v>2577</v>
      </c>
    </row>
    <row r="2827" spans="1:9" x14ac:dyDescent="0.3">
      <c r="A2827" s="138"/>
      <c r="B2827" s="373"/>
      <c r="C2827" s="442"/>
      <c r="D2827" s="343"/>
      <c r="E2827" s="139"/>
      <c r="F2827" s="132" t="str">
        <f>+D2825</f>
        <v>1,457.00 บาท</v>
      </c>
      <c r="G2827" s="426" t="str">
        <f>+F2827</f>
        <v>1,457.00 บาท</v>
      </c>
      <c r="H2827" s="139"/>
      <c r="I2827" s="140" t="s">
        <v>2596</v>
      </c>
    </row>
    <row r="2828" spans="1:9" x14ac:dyDescent="0.3">
      <c r="A2828" s="133">
        <v>36</v>
      </c>
      <c r="B2828" s="371" t="s">
        <v>2676</v>
      </c>
      <c r="C2828" s="440" t="s">
        <v>1045</v>
      </c>
      <c r="D2828" s="341" t="s">
        <v>1045</v>
      </c>
      <c r="E2828" s="134" t="s">
        <v>17</v>
      </c>
      <c r="F2828" s="144" t="s">
        <v>2590</v>
      </c>
      <c r="G2828" s="141" t="s">
        <v>2590</v>
      </c>
      <c r="H2828" s="134" t="s">
        <v>1779</v>
      </c>
      <c r="I2828" s="142" t="s">
        <v>2576</v>
      </c>
    </row>
    <row r="2829" spans="1:9" x14ac:dyDescent="0.3">
      <c r="A2829" s="135"/>
      <c r="B2829" s="372"/>
      <c r="C2829" s="441"/>
      <c r="D2829" s="342"/>
      <c r="E2829" s="136"/>
      <c r="F2829" s="266" t="s">
        <v>19</v>
      </c>
      <c r="G2829" s="350" t="s">
        <v>10</v>
      </c>
      <c r="H2829" s="136" t="s">
        <v>1063</v>
      </c>
      <c r="I2829" s="137" t="s">
        <v>2577</v>
      </c>
    </row>
    <row r="2830" spans="1:9" x14ac:dyDescent="0.3">
      <c r="A2830" s="138"/>
      <c r="B2830" s="373"/>
      <c r="C2830" s="442"/>
      <c r="D2830" s="343"/>
      <c r="E2830" s="139"/>
      <c r="F2830" s="132" t="str">
        <f>+D2828</f>
        <v>100.00 บาท</v>
      </c>
      <c r="G2830" s="426" t="str">
        <f>+F2830</f>
        <v>100.00 บาท</v>
      </c>
      <c r="H2830" s="139"/>
      <c r="I2830" s="140" t="s">
        <v>2597</v>
      </c>
    </row>
    <row r="2831" spans="1:9" x14ac:dyDescent="0.3">
      <c r="A2831" s="133">
        <v>37</v>
      </c>
      <c r="B2831" s="371" t="s">
        <v>2667</v>
      </c>
      <c r="C2831" s="440" t="s">
        <v>2635</v>
      </c>
      <c r="D2831" s="341" t="s">
        <v>2635</v>
      </c>
      <c r="E2831" s="134" t="s">
        <v>17</v>
      </c>
      <c r="F2831" s="145" t="s">
        <v>2649</v>
      </c>
      <c r="G2831" s="134" t="s">
        <v>2649</v>
      </c>
      <c r="H2831" s="134" t="s">
        <v>1779</v>
      </c>
      <c r="I2831" s="142" t="s">
        <v>2653</v>
      </c>
    </row>
    <row r="2832" spans="1:9" x14ac:dyDescent="0.3">
      <c r="A2832" s="135"/>
      <c r="B2832" s="372"/>
      <c r="C2832" s="441"/>
      <c r="D2832" s="342"/>
      <c r="E2832" s="136"/>
      <c r="F2832" s="266" t="s">
        <v>19</v>
      </c>
      <c r="G2832" s="350" t="s">
        <v>10</v>
      </c>
      <c r="H2832" s="136" t="s">
        <v>1063</v>
      </c>
      <c r="I2832" s="137" t="s">
        <v>2577</v>
      </c>
    </row>
    <row r="2833" spans="1:9" x14ac:dyDescent="0.3">
      <c r="A2833" s="138"/>
      <c r="B2833" s="373"/>
      <c r="C2833" s="442"/>
      <c r="D2833" s="343"/>
      <c r="E2833" s="139"/>
      <c r="F2833" s="132" t="str">
        <f>+D2831</f>
        <v>1,571.76 บาท</v>
      </c>
      <c r="G2833" s="426" t="str">
        <f>+F2833</f>
        <v>1,571.76 บาท</v>
      </c>
      <c r="H2833" s="139"/>
      <c r="I2833" s="140" t="s">
        <v>2598</v>
      </c>
    </row>
    <row r="2834" spans="1:9" x14ac:dyDescent="0.3">
      <c r="A2834" s="133">
        <v>38</v>
      </c>
      <c r="B2834" s="371" t="s">
        <v>2678</v>
      </c>
      <c r="C2834" s="440" t="s">
        <v>2636</v>
      </c>
      <c r="D2834" s="341" t="s">
        <v>2636</v>
      </c>
      <c r="E2834" s="134" t="s">
        <v>17</v>
      </c>
      <c r="F2834" s="145" t="s">
        <v>2649</v>
      </c>
      <c r="G2834" s="134" t="s">
        <v>2649</v>
      </c>
      <c r="H2834" s="134" t="s">
        <v>1779</v>
      </c>
      <c r="I2834" s="142" t="s">
        <v>2653</v>
      </c>
    </row>
    <row r="2835" spans="1:9" x14ac:dyDescent="0.3">
      <c r="A2835" s="135"/>
      <c r="B2835" s="372"/>
      <c r="C2835" s="441"/>
      <c r="D2835" s="342"/>
      <c r="E2835" s="136"/>
      <c r="F2835" s="266" t="s">
        <v>19</v>
      </c>
      <c r="G2835" s="350" t="s">
        <v>10</v>
      </c>
      <c r="H2835" s="136" t="s">
        <v>1063</v>
      </c>
      <c r="I2835" s="137" t="s">
        <v>2577</v>
      </c>
    </row>
    <row r="2836" spans="1:9" x14ac:dyDescent="0.3">
      <c r="A2836" s="138"/>
      <c r="B2836" s="373"/>
      <c r="C2836" s="442"/>
      <c r="D2836" s="343"/>
      <c r="E2836" s="139"/>
      <c r="F2836" s="132" t="str">
        <f>+D2834</f>
        <v>2,964.00 บาท</v>
      </c>
      <c r="G2836" s="426" t="str">
        <f>+F2836</f>
        <v>2,964.00 บาท</v>
      </c>
      <c r="H2836" s="139"/>
      <c r="I2836" s="140" t="s">
        <v>2597</v>
      </c>
    </row>
    <row r="2837" spans="1:9" x14ac:dyDescent="0.3">
      <c r="A2837" s="133">
        <v>39</v>
      </c>
      <c r="B2837" s="371" t="s">
        <v>2679</v>
      </c>
      <c r="C2837" s="440" t="s">
        <v>2249</v>
      </c>
      <c r="D2837" s="341" t="s">
        <v>2249</v>
      </c>
      <c r="E2837" s="134" t="s">
        <v>17</v>
      </c>
      <c r="F2837" s="144" t="s">
        <v>2599</v>
      </c>
      <c r="G2837" s="141" t="s">
        <v>2599</v>
      </c>
      <c r="H2837" s="134" t="s">
        <v>1779</v>
      </c>
      <c r="I2837" s="142" t="s">
        <v>2576</v>
      </c>
    </row>
    <row r="2838" spans="1:9" x14ac:dyDescent="0.3">
      <c r="A2838" s="135"/>
      <c r="B2838" s="372"/>
      <c r="C2838" s="441"/>
      <c r="D2838" s="342"/>
      <c r="E2838" s="136"/>
      <c r="F2838" s="266" t="s">
        <v>19</v>
      </c>
      <c r="G2838" s="350" t="s">
        <v>10</v>
      </c>
      <c r="H2838" s="136" t="s">
        <v>1063</v>
      </c>
      <c r="I2838" s="137" t="s">
        <v>2577</v>
      </c>
    </row>
    <row r="2839" spans="1:9" x14ac:dyDescent="0.3">
      <c r="A2839" s="138"/>
      <c r="B2839" s="373"/>
      <c r="C2839" s="442"/>
      <c r="D2839" s="343"/>
      <c r="E2839" s="139"/>
      <c r="F2839" s="132" t="str">
        <f>+D2837</f>
        <v>900.00 บาท</v>
      </c>
      <c r="G2839" s="426" t="str">
        <f>+F2839</f>
        <v>900.00 บาท</v>
      </c>
      <c r="H2839" s="139"/>
      <c r="I2839" s="140" t="s">
        <v>2600</v>
      </c>
    </row>
    <row r="2840" spans="1:9" x14ac:dyDescent="0.3">
      <c r="A2840" s="133">
        <v>40</v>
      </c>
      <c r="B2840" s="371" t="s">
        <v>2677</v>
      </c>
      <c r="C2840" s="440" t="s">
        <v>1578</v>
      </c>
      <c r="D2840" s="341" t="s">
        <v>1578</v>
      </c>
      <c r="E2840" s="134" t="s">
        <v>17</v>
      </c>
      <c r="F2840" s="144" t="s">
        <v>2590</v>
      </c>
      <c r="G2840" s="141" t="s">
        <v>2590</v>
      </c>
      <c r="H2840" s="134" t="s">
        <v>1779</v>
      </c>
      <c r="I2840" s="142" t="s">
        <v>2576</v>
      </c>
    </row>
    <row r="2841" spans="1:9" x14ac:dyDescent="0.3">
      <c r="A2841" s="135"/>
      <c r="B2841" s="372"/>
      <c r="C2841" s="441"/>
      <c r="D2841" s="342"/>
      <c r="E2841" s="136"/>
      <c r="F2841" s="266" t="s">
        <v>19</v>
      </c>
      <c r="G2841" s="350" t="s">
        <v>10</v>
      </c>
      <c r="H2841" s="136" t="s">
        <v>1063</v>
      </c>
      <c r="I2841" s="137" t="s">
        <v>2577</v>
      </c>
    </row>
    <row r="2842" spans="1:9" x14ac:dyDescent="0.3">
      <c r="A2842" s="138"/>
      <c r="B2842" s="373"/>
      <c r="C2842" s="442"/>
      <c r="D2842" s="343"/>
      <c r="E2842" s="139"/>
      <c r="F2842" s="132" t="str">
        <f>+D2840</f>
        <v>180.00 บาท</v>
      </c>
      <c r="G2842" s="426" t="str">
        <f>+F2842</f>
        <v>180.00 บาท</v>
      </c>
      <c r="H2842" s="139"/>
      <c r="I2842" s="140" t="s">
        <v>2601</v>
      </c>
    </row>
    <row r="2843" spans="1:9" x14ac:dyDescent="0.3">
      <c r="A2843" s="133">
        <v>41</v>
      </c>
      <c r="B2843" s="371" t="s">
        <v>2680</v>
      </c>
      <c r="C2843" s="440" t="s">
        <v>2323</v>
      </c>
      <c r="D2843" s="341" t="s">
        <v>2323</v>
      </c>
      <c r="E2843" s="134" t="s">
        <v>17</v>
      </c>
      <c r="F2843" s="145" t="s">
        <v>2649</v>
      </c>
      <c r="G2843" s="134" t="s">
        <v>2649</v>
      </c>
      <c r="H2843" s="134" t="s">
        <v>1779</v>
      </c>
      <c r="I2843" s="142" t="s">
        <v>2653</v>
      </c>
    </row>
    <row r="2844" spans="1:9" x14ac:dyDescent="0.3">
      <c r="A2844" s="135"/>
      <c r="B2844" s="372"/>
      <c r="C2844" s="441"/>
      <c r="D2844" s="342"/>
      <c r="E2844" s="136"/>
      <c r="F2844" s="266" t="s">
        <v>19</v>
      </c>
      <c r="G2844" s="350" t="s">
        <v>10</v>
      </c>
      <c r="H2844" s="136" t="s">
        <v>1063</v>
      </c>
      <c r="I2844" s="137" t="s">
        <v>2577</v>
      </c>
    </row>
    <row r="2845" spans="1:9" x14ac:dyDescent="0.3">
      <c r="A2845" s="138"/>
      <c r="B2845" s="373"/>
      <c r="C2845" s="442"/>
      <c r="D2845" s="343"/>
      <c r="E2845" s="139"/>
      <c r="F2845" s="132" t="str">
        <f>+D2843</f>
        <v>5,928.00 บาท</v>
      </c>
      <c r="G2845" s="426" t="str">
        <f>+F2845</f>
        <v>5,928.00 บาท</v>
      </c>
      <c r="H2845" s="139"/>
      <c r="I2845" s="140" t="s">
        <v>2602</v>
      </c>
    </row>
    <row r="2846" spans="1:9" x14ac:dyDescent="0.3">
      <c r="A2846" s="133">
        <v>42</v>
      </c>
      <c r="B2846" s="371" t="s">
        <v>2675</v>
      </c>
      <c r="C2846" s="440" t="s">
        <v>116</v>
      </c>
      <c r="D2846" s="341" t="s">
        <v>116</v>
      </c>
      <c r="E2846" s="134" t="s">
        <v>17</v>
      </c>
      <c r="F2846" s="144" t="s">
        <v>2590</v>
      </c>
      <c r="G2846" s="141" t="s">
        <v>2590</v>
      </c>
      <c r="H2846" s="134" t="s">
        <v>1779</v>
      </c>
      <c r="I2846" s="142" t="s">
        <v>2576</v>
      </c>
    </row>
    <row r="2847" spans="1:9" x14ac:dyDescent="0.3">
      <c r="A2847" s="135"/>
      <c r="B2847" s="372"/>
      <c r="C2847" s="441"/>
      <c r="D2847" s="342"/>
      <c r="E2847" s="136"/>
      <c r="F2847" s="266" t="s">
        <v>19</v>
      </c>
      <c r="G2847" s="350" t="s">
        <v>10</v>
      </c>
      <c r="H2847" s="136" t="s">
        <v>1063</v>
      </c>
      <c r="I2847" s="137" t="s">
        <v>2577</v>
      </c>
    </row>
    <row r="2848" spans="1:9" x14ac:dyDescent="0.3">
      <c r="A2848" s="138"/>
      <c r="B2848" s="373"/>
      <c r="C2848" s="442"/>
      <c r="D2848" s="343"/>
      <c r="E2848" s="139"/>
      <c r="F2848" s="132" t="str">
        <f>+D2846</f>
        <v>610.00 บาท</v>
      </c>
      <c r="G2848" s="426" t="str">
        <f>+F2848</f>
        <v>610.00 บาท</v>
      </c>
      <c r="H2848" s="139"/>
      <c r="I2848" s="140" t="s">
        <v>2602</v>
      </c>
    </row>
    <row r="2849" spans="1:9" x14ac:dyDescent="0.3">
      <c r="A2849" s="133">
        <v>43</v>
      </c>
      <c r="B2849" s="371" t="s">
        <v>2654</v>
      </c>
      <c r="C2849" s="440" t="s">
        <v>2637</v>
      </c>
      <c r="D2849" s="341" t="s">
        <v>2637</v>
      </c>
      <c r="E2849" s="134" t="s">
        <v>17</v>
      </c>
      <c r="F2849" s="145" t="s">
        <v>2649</v>
      </c>
      <c r="G2849" s="134" t="s">
        <v>2649</v>
      </c>
      <c r="H2849" s="134" t="s">
        <v>1779</v>
      </c>
      <c r="I2849" s="142" t="s">
        <v>2653</v>
      </c>
    </row>
    <row r="2850" spans="1:9" x14ac:dyDescent="0.3">
      <c r="A2850" s="135"/>
      <c r="B2850" s="372"/>
      <c r="C2850" s="441"/>
      <c r="D2850" s="342"/>
      <c r="E2850" s="136"/>
      <c r="F2850" s="266" t="s">
        <v>19</v>
      </c>
      <c r="G2850" s="350" t="s">
        <v>10</v>
      </c>
      <c r="H2850" s="136" t="s">
        <v>1063</v>
      </c>
      <c r="I2850" s="137" t="s">
        <v>2577</v>
      </c>
    </row>
    <row r="2851" spans="1:9" x14ac:dyDescent="0.3">
      <c r="A2851" s="138"/>
      <c r="B2851" s="373"/>
      <c r="C2851" s="442"/>
      <c r="D2851" s="343"/>
      <c r="E2851" s="139"/>
      <c r="F2851" s="132" t="str">
        <f>+D2849</f>
        <v>7,378.00 บาท</v>
      </c>
      <c r="G2851" s="426" t="str">
        <f>+F2851</f>
        <v>7,378.00 บาท</v>
      </c>
      <c r="H2851" s="139"/>
      <c r="I2851" s="140" t="s">
        <v>2602</v>
      </c>
    </row>
    <row r="2852" spans="1:9" x14ac:dyDescent="0.3">
      <c r="A2852" s="133">
        <v>44</v>
      </c>
      <c r="B2852" s="371" t="s">
        <v>2656</v>
      </c>
      <c r="C2852" s="440" t="s">
        <v>2636</v>
      </c>
      <c r="D2852" s="341" t="s">
        <v>2636</v>
      </c>
      <c r="E2852" s="134" t="s">
        <v>17</v>
      </c>
      <c r="F2852" s="145" t="s">
        <v>2649</v>
      </c>
      <c r="G2852" s="134" t="s">
        <v>2649</v>
      </c>
      <c r="H2852" s="134" t="s">
        <v>1779</v>
      </c>
      <c r="I2852" s="142" t="s">
        <v>2653</v>
      </c>
    </row>
    <row r="2853" spans="1:9" x14ac:dyDescent="0.3">
      <c r="A2853" s="135"/>
      <c r="B2853" s="372"/>
      <c r="C2853" s="441"/>
      <c r="D2853" s="342"/>
      <c r="E2853" s="136"/>
      <c r="F2853" s="266" t="s">
        <v>19</v>
      </c>
      <c r="G2853" s="350" t="s">
        <v>10</v>
      </c>
      <c r="H2853" s="136" t="s">
        <v>1063</v>
      </c>
      <c r="I2853" s="137" t="s">
        <v>2577</v>
      </c>
    </row>
    <row r="2854" spans="1:9" x14ac:dyDescent="0.3">
      <c r="A2854" s="138"/>
      <c r="B2854" s="373"/>
      <c r="C2854" s="442"/>
      <c r="D2854" s="343"/>
      <c r="E2854" s="139"/>
      <c r="F2854" s="132" t="str">
        <f>+D2852</f>
        <v>2,964.00 บาท</v>
      </c>
      <c r="G2854" s="426" t="str">
        <f>+F2854</f>
        <v>2,964.00 บาท</v>
      </c>
      <c r="H2854" s="139"/>
      <c r="I2854" s="140" t="s">
        <v>2603</v>
      </c>
    </row>
    <row r="2855" spans="1:9" x14ac:dyDescent="0.3">
      <c r="A2855" s="133">
        <v>45</v>
      </c>
      <c r="B2855" s="371" t="s">
        <v>2664</v>
      </c>
      <c r="C2855" s="440" t="s">
        <v>2638</v>
      </c>
      <c r="D2855" s="341" t="s">
        <v>2638</v>
      </c>
      <c r="E2855" s="134" t="s">
        <v>17</v>
      </c>
      <c r="F2855" s="145" t="s">
        <v>2649</v>
      </c>
      <c r="G2855" s="134" t="s">
        <v>2649</v>
      </c>
      <c r="H2855" s="134" t="s">
        <v>1779</v>
      </c>
      <c r="I2855" s="142" t="s">
        <v>2653</v>
      </c>
    </row>
    <row r="2856" spans="1:9" x14ac:dyDescent="0.3">
      <c r="A2856" s="135"/>
      <c r="B2856" s="372"/>
      <c r="C2856" s="441"/>
      <c r="D2856" s="342"/>
      <c r="E2856" s="136"/>
      <c r="F2856" s="266" t="s">
        <v>19</v>
      </c>
      <c r="G2856" s="350" t="s">
        <v>10</v>
      </c>
      <c r="H2856" s="136" t="s">
        <v>1063</v>
      </c>
      <c r="I2856" s="137" t="s">
        <v>2577</v>
      </c>
    </row>
    <row r="2857" spans="1:9" x14ac:dyDescent="0.3">
      <c r="A2857" s="138"/>
      <c r="B2857" s="373"/>
      <c r="C2857" s="442"/>
      <c r="D2857" s="343"/>
      <c r="E2857" s="139"/>
      <c r="F2857" s="132" t="str">
        <f>+D2855</f>
        <v>1,778.00 บาท</v>
      </c>
      <c r="G2857" s="426" t="str">
        <f>+F2857</f>
        <v>1,778.00 บาท</v>
      </c>
      <c r="H2857" s="139"/>
      <c r="I2857" s="140" t="s">
        <v>2602</v>
      </c>
    </row>
    <row r="2858" spans="1:9" x14ac:dyDescent="0.3">
      <c r="A2858" s="133">
        <v>46</v>
      </c>
      <c r="B2858" s="371" t="s">
        <v>2581</v>
      </c>
      <c r="C2858" s="440" t="s">
        <v>2639</v>
      </c>
      <c r="D2858" s="341" t="s">
        <v>2639</v>
      </c>
      <c r="E2858" s="134" t="s">
        <v>17</v>
      </c>
      <c r="F2858" s="144" t="s">
        <v>2582</v>
      </c>
      <c r="G2858" s="141" t="s">
        <v>2582</v>
      </c>
      <c r="H2858" s="134" t="s">
        <v>1779</v>
      </c>
      <c r="I2858" s="142" t="s">
        <v>2653</v>
      </c>
    </row>
    <row r="2859" spans="1:9" x14ac:dyDescent="0.3">
      <c r="A2859" s="135"/>
      <c r="B2859" s="372"/>
      <c r="C2859" s="441"/>
      <c r="D2859" s="342"/>
      <c r="E2859" s="136"/>
      <c r="F2859" s="266" t="s">
        <v>19</v>
      </c>
      <c r="G2859" s="350" t="s">
        <v>10</v>
      </c>
      <c r="H2859" s="136" t="s">
        <v>1063</v>
      </c>
      <c r="I2859" s="137" t="s">
        <v>2577</v>
      </c>
    </row>
    <row r="2860" spans="1:9" x14ac:dyDescent="0.3">
      <c r="A2860" s="138"/>
      <c r="B2860" s="373"/>
      <c r="C2860" s="442"/>
      <c r="D2860" s="343"/>
      <c r="E2860" s="139"/>
      <c r="F2860" s="132" t="str">
        <f>+D2858</f>
        <v>3,060.00 บาท</v>
      </c>
      <c r="G2860" s="426" t="str">
        <f>+F2860</f>
        <v>3,060.00 บาท</v>
      </c>
      <c r="H2860" s="139"/>
      <c r="I2860" s="140" t="s">
        <v>2602</v>
      </c>
    </row>
    <row r="2861" spans="1:9" x14ac:dyDescent="0.3">
      <c r="A2861" s="133">
        <v>47</v>
      </c>
      <c r="B2861" s="371" t="s">
        <v>2681</v>
      </c>
      <c r="C2861" s="440" t="s">
        <v>2640</v>
      </c>
      <c r="D2861" s="341" t="s">
        <v>2640</v>
      </c>
      <c r="E2861" s="134" t="s">
        <v>17</v>
      </c>
      <c r="F2861" s="144" t="s">
        <v>2604</v>
      </c>
      <c r="G2861" s="141" t="s">
        <v>2604</v>
      </c>
      <c r="H2861" s="134" t="s">
        <v>1779</v>
      </c>
      <c r="I2861" s="142" t="s">
        <v>2653</v>
      </c>
    </row>
    <row r="2862" spans="1:9" x14ac:dyDescent="0.3">
      <c r="A2862" s="135"/>
      <c r="B2862" s="372"/>
      <c r="C2862" s="441"/>
      <c r="D2862" s="342"/>
      <c r="E2862" s="136"/>
      <c r="F2862" s="266" t="s">
        <v>19</v>
      </c>
      <c r="G2862" s="350" t="s">
        <v>10</v>
      </c>
      <c r="H2862" s="136" t="s">
        <v>1063</v>
      </c>
      <c r="I2862" s="137" t="s">
        <v>2577</v>
      </c>
    </row>
    <row r="2863" spans="1:9" x14ac:dyDescent="0.3">
      <c r="A2863" s="138"/>
      <c r="B2863" s="373"/>
      <c r="C2863" s="442"/>
      <c r="D2863" s="343"/>
      <c r="E2863" s="139"/>
      <c r="F2863" s="132" t="str">
        <f>+D2861</f>
        <v>6,255.00 บาท</v>
      </c>
      <c r="G2863" s="426" t="str">
        <f>+F2863</f>
        <v>6,255.00 บาท</v>
      </c>
      <c r="H2863" s="139"/>
      <c r="I2863" s="140" t="s">
        <v>2602</v>
      </c>
    </row>
    <row r="2864" spans="1:9" x14ac:dyDescent="0.3">
      <c r="A2864" s="133">
        <v>48</v>
      </c>
      <c r="B2864" s="371" t="s">
        <v>2581</v>
      </c>
      <c r="C2864" s="440" t="s">
        <v>2641</v>
      </c>
      <c r="D2864" s="341" t="s">
        <v>2641</v>
      </c>
      <c r="E2864" s="134" t="s">
        <v>17</v>
      </c>
      <c r="F2864" s="144" t="s">
        <v>2582</v>
      </c>
      <c r="G2864" s="141" t="s">
        <v>2582</v>
      </c>
      <c r="H2864" s="134" t="s">
        <v>1779</v>
      </c>
      <c r="I2864" s="142" t="s">
        <v>2653</v>
      </c>
    </row>
    <row r="2865" spans="1:9" x14ac:dyDescent="0.3">
      <c r="A2865" s="135"/>
      <c r="B2865" s="372"/>
      <c r="C2865" s="441"/>
      <c r="D2865" s="342"/>
      <c r="E2865" s="136"/>
      <c r="F2865" s="266" t="s">
        <v>19</v>
      </c>
      <c r="G2865" s="350" t="s">
        <v>10</v>
      </c>
      <c r="H2865" s="136" t="s">
        <v>1063</v>
      </c>
      <c r="I2865" s="137" t="s">
        <v>2577</v>
      </c>
    </row>
    <row r="2866" spans="1:9" x14ac:dyDescent="0.3">
      <c r="A2866" s="138"/>
      <c r="B2866" s="373"/>
      <c r="C2866" s="442"/>
      <c r="D2866" s="343"/>
      <c r="E2866" s="139"/>
      <c r="F2866" s="132" t="str">
        <f>+D2864</f>
        <v>2,670.00 บาท</v>
      </c>
      <c r="G2866" s="426" t="str">
        <f>+F2866</f>
        <v>2,670.00 บาท</v>
      </c>
      <c r="H2866" s="139"/>
      <c r="I2866" s="140" t="s">
        <v>2602</v>
      </c>
    </row>
    <row r="2867" spans="1:9" x14ac:dyDescent="0.3">
      <c r="A2867" s="133">
        <v>49</v>
      </c>
      <c r="B2867" s="371" t="s">
        <v>2682</v>
      </c>
      <c r="C2867" s="440" t="s">
        <v>2642</v>
      </c>
      <c r="D2867" s="341" t="s">
        <v>2642</v>
      </c>
      <c r="E2867" s="134" t="s">
        <v>17</v>
      </c>
      <c r="F2867" s="145" t="s">
        <v>2649</v>
      </c>
      <c r="G2867" s="134" t="s">
        <v>2649</v>
      </c>
      <c r="H2867" s="134" t="s">
        <v>1779</v>
      </c>
      <c r="I2867" s="142" t="s">
        <v>2653</v>
      </c>
    </row>
    <row r="2868" spans="1:9" x14ac:dyDescent="0.3">
      <c r="A2868" s="135"/>
      <c r="B2868" s="372"/>
      <c r="C2868" s="441"/>
      <c r="D2868" s="342"/>
      <c r="E2868" s="136"/>
      <c r="F2868" s="266" t="s">
        <v>19</v>
      </c>
      <c r="G2868" s="350" t="s">
        <v>10</v>
      </c>
      <c r="H2868" s="136" t="s">
        <v>1063</v>
      </c>
      <c r="I2868" s="137" t="s">
        <v>2577</v>
      </c>
    </row>
    <row r="2869" spans="1:9" x14ac:dyDescent="0.3">
      <c r="A2869" s="138"/>
      <c r="B2869" s="373"/>
      <c r="C2869" s="442"/>
      <c r="D2869" s="343"/>
      <c r="E2869" s="139"/>
      <c r="F2869" s="132" t="str">
        <f>+D2867</f>
        <v>2,505.00 บาท</v>
      </c>
      <c r="G2869" s="426" t="str">
        <f>+F2869</f>
        <v>2,505.00 บาท</v>
      </c>
      <c r="H2869" s="139"/>
      <c r="I2869" s="140" t="s">
        <v>1657</v>
      </c>
    </row>
    <row r="2870" spans="1:9" x14ac:dyDescent="0.3">
      <c r="A2870" s="133">
        <v>50</v>
      </c>
      <c r="B2870" s="371" t="s">
        <v>2658</v>
      </c>
      <c r="C2870" s="440" t="s">
        <v>2642</v>
      </c>
      <c r="D2870" s="341" t="s">
        <v>2642</v>
      </c>
      <c r="E2870" s="134" t="s">
        <v>17</v>
      </c>
      <c r="F2870" s="145" t="s">
        <v>2649</v>
      </c>
      <c r="G2870" s="134" t="s">
        <v>2649</v>
      </c>
      <c r="H2870" s="134" t="s">
        <v>1779</v>
      </c>
      <c r="I2870" s="142" t="s">
        <v>2653</v>
      </c>
    </row>
    <row r="2871" spans="1:9" x14ac:dyDescent="0.3">
      <c r="A2871" s="135"/>
      <c r="B2871" s="372"/>
      <c r="C2871" s="441"/>
      <c r="D2871" s="342"/>
      <c r="E2871" s="136"/>
      <c r="F2871" s="266" t="s">
        <v>19</v>
      </c>
      <c r="G2871" s="350" t="s">
        <v>10</v>
      </c>
      <c r="H2871" s="136" t="s">
        <v>1063</v>
      </c>
      <c r="I2871" s="137" t="s">
        <v>2577</v>
      </c>
    </row>
    <row r="2872" spans="1:9" x14ac:dyDescent="0.3">
      <c r="A2872" s="138"/>
      <c r="B2872" s="373"/>
      <c r="C2872" s="442"/>
      <c r="D2872" s="343"/>
      <c r="E2872" s="139"/>
      <c r="F2872" s="132" t="str">
        <f>+D2870</f>
        <v>2,505.00 บาท</v>
      </c>
      <c r="G2872" s="426" t="str">
        <f>+F2872</f>
        <v>2,505.00 บาท</v>
      </c>
      <c r="H2872" s="139"/>
      <c r="I2872" s="140" t="s">
        <v>2605</v>
      </c>
    </row>
    <row r="2873" spans="1:9" x14ac:dyDescent="0.3">
      <c r="A2873" s="133">
        <v>51</v>
      </c>
      <c r="B2873" s="371" t="s">
        <v>2659</v>
      </c>
      <c r="C2873" s="440" t="s">
        <v>2642</v>
      </c>
      <c r="D2873" s="341" t="s">
        <v>2642</v>
      </c>
      <c r="E2873" s="134" t="s">
        <v>17</v>
      </c>
      <c r="F2873" s="145" t="s">
        <v>2649</v>
      </c>
      <c r="G2873" s="134" t="s">
        <v>2649</v>
      </c>
      <c r="H2873" s="134" t="s">
        <v>1779</v>
      </c>
      <c r="I2873" s="142" t="s">
        <v>2653</v>
      </c>
    </row>
    <row r="2874" spans="1:9" x14ac:dyDescent="0.3">
      <c r="A2874" s="135"/>
      <c r="B2874" s="372"/>
      <c r="C2874" s="441"/>
      <c r="D2874" s="342"/>
      <c r="E2874" s="136"/>
      <c r="F2874" s="266" t="s">
        <v>19</v>
      </c>
      <c r="G2874" s="350" t="s">
        <v>10</v>
      </c>
      <c r="H2874" s="136" t="s">
        <v>1063</v>
      </c>
      <c r="I2874" s="137" t="s">
        <v>2577</v>
      </c>
    </row>
    <row r="2875" spans="1:9" x14ac:dyDescent="0.3">
      <c r="A2875" s="138"/>
      <c r="B2875" s="373"/>
      <c r="C2875" s="442"/>
      <c r="D2875" s="343"/>
      <c r="E2875" s="139"/>
      <c r="F2875" s="132" t="str">
        <f>+D2873</f>
        <v>2,505.00 บาท</v>
      </c>
      <c r="G2875" s="426" t="str">
        <f>+F2875</f>
        <v>2,505.00 บาท</v>
      </c>
      <c r="H2875" s="139"/>
      <c r="I2875" s="140" t="s">
        <v>2605</v>
      </c>
    </row>
    <row r="2876" spans="1:9" x14ac:dyDescent="0.3">
      <c r="A2876" s="133">
        <v>52</v>
      </c>
      <c r="B2876" s="371" t="s">
        <v>2660</v>
      </c>
      <c r="C2876" s="440" t="s">
        <v>2642</v>
      </c>
      <c r="D2876" s="341" t="s">
        <v>2642</v>
      </c>
      <c r="E2876" s="134" t="s">
        <v>17</v>
      </c>
      <c r="F2876" s="145" t="s">
        <v>2649</v>
      </c>
      <c r="G2876" s="134" t="s">
        <v>2649</v>
      </c>
      <c r="H2876" s="134" t="s">
        <v>1779</v>
      </c>
      <c r="I2876" s="142" t="s">
        <v>2653</v>
      </c>
    </row>
    <row r="2877" spans="1:9" x14ac:dyDescent="0.3">
      <c r="A2877" s="135"/>
      <c r="B2877" s="372"/>
      <c r="C2877" s="441"/>
      <c r="D2877" s="342"/>
      <c r="E2877" s="136"/>
      <c r="F2877" s="266" t="s">
        <v>19</v>
      </c>
      <c r="G2877" s="350" t="s">
        <v>10</v>
      </c>
      <c r="H2877" s="136" t="s">
        <v>1063</v>
      </c>
      <c r="I2877" s="137" t="s">
        <v>2577</v>
      </c>
    </row>
    <row r="2878" spans="1:9" x14ac:dyDescent="0.3">
      <c r="A2878" s="138"/>
      <c r="B2878" s="373"/>
      <c r="C2878" s="442"/>
      <c r="D2878" s="343"/>
      <c r="E2878" s="139"/>
      <c r="F2878" s="132" t="str">
        <f>+D2876</f>
        <v>2,505.00 บาท</v>
      </c>
      <c r="G2878" s="426" t="str">
        <f>+F2878</f>
        <v>2,505.00 บาท</v>
      </c>
      <c r="H2878" s="139"/>
      <c r="I2878" s="140" t="s">
        <v>2605</v>
      </c>
    </row>
    <row r="2879" spans="1:9" x14ac:dyDescent="0.3">
      <c r="A2879" s="133">
        <v>53</v>
      </c>
      <c r="B2879" s="371" t="s">
        <v>2676</v>
      </c>
      <c r="C2879" s="440" t="s">
        <v>1045</v>
      </c>
      <c r="D2879" s="341" t="s">
        <v>1045</v>
      </c>
      <c r="E2879" s="134" t="s">
        <v>17</v>
      </c>
      <c r="F2879" s="144" t="s">
        <v>2590</v>
      </c>
      <c r="G2879" s="141" t="s">
        <v>2590</v>
      </c>
      <c r="H2879" s="134" t="s">
        <v>1779</v>
      </c>
      <c r="I2879" s="142" t="s">
        <v>2576</v>
      </c>
    </row>
    <row r="2880" spans="1:9" x14ac:dyDescent="0.3">
      <c r="A2880" s="135"/>
      <c r="B2880" s="372"/>
      <c r="C2880" s="441"/>
      <c r="D2880" s="342"/>
      <c r="E2880" s="136"/>
      <c r="F2880" s="266" t="s">
        <v>19</v>
      </c>
      <c r="G2880" s="350" t="s">
        <v>10</v>
      </c>
      <c r="H2880" s="136" t="s">
        <v>1063</v>
      </c>
      <c r="I2880" s="137" t="s">
        <v>2577</v>
      </c>
    </row>
    <row r="2881" spans="1:9" x14ac:dyDescent="0.3">
      <c r="A2881" s="138"/>
      <c r="B2881" s="373"/>
      <c r="C2881" s="442"/>
      <c r="D2881" s="343"/>
      <c r="E2881" s="139"/>
      <c r="F2881" s="132" t="str">
        <f>+D2879</f>
        <v>100.00 บาท</v>
      </c>
      <c r="G2881" s="426" t="str">
        <f>+F2881</f>
        <v>100.00 บาท</v>
      </c>
      <c r="H2881" s="139"/>
      <c r="I2881" s="140" t="s">
        <v>2605</v>
      </c>
    </row>
    <row r="2882" spans="1:9" x14ac:dyDescent="0.3">
      <c r="A2882" s="133">
        <v>54</v>
      </c>
      <c r="B2882" s="371" t="s">
        <v>2663</v>
      </c>
      <c r="C2882" s="440" t="s">
        <v>2643</v>
      </c>
      <c r="D2882" s="341" t="s">
        <v>2643</v>
      </c>
      <c r="E2882" s="134" t="s">
        <v>17</v>
      </c>
      <c r="F2882" s="145" t="s">
        <v>2649</v>
      </c>
      <c r="G2882" s="134" t="s">
        <v>2649</v>
      </c>
      <c r="H2882" s="134" t="s">
        <v>1779</v>
      </c>
      <c r="I2882" s="142" t="s">
        <v>2653</v>
      </c>
    </row>
    <row r="2883" spans="1:9" x14ac:dyDescent="0.3">
      <c r="A2883" s="135"/>
      <c r="B2883" s="372"/>
      <c r="C2883" s="441"/>
      <c r="D2883" s="342"/>
      <c r="E2883" s="136"/>
      <c r="F2883" s="266" t="s">
        <v>19</v>
      </c>
      <c r="G2883" s="350" t="s">
        <v>10</v>
      </c>
      <c r="H2883" s="136" t="s">
        <v>1063</v>
      </c>
      <c r="I2883" s="137" t="s">
        <v>2577</v>
      </c>
    </row>
    <row r="2884" spans="1:9" x14ac:dyDescent="0.3">
      <c r="A2884" s="138"/>
      <c r="B2884" s="373"/>
      <c r="C2884" s="442"/>
      <c r="D2884" s="343"/>
      <c r="E2884" s="139"/>
      <c r="F2884" s="132" t="str">
        <f>+D2882</f>
        <v>1,505.00 บาท</v>
      </c>
      <c r="G2884" s="426" t="str">
        <f>+F2884</f>
        <v>1,505.00 บาท</v>
      </c>
      <c r="H2884" s="139"/>
      <c r="I2884" s="140" t="s">
        <v>2605</v>
      </c>
    </row>
    <row r="2885" spans="1:9" x14ac:dyDescent="0.3">
      <c r="A2885" s="133">
        <v>55</v>
      </c>
      <c r="B2885" s="371" t="s">
        <v>2661</v>
      </c>
      <c r="C2885" s="440" t="s">
        <v>2643</v>
      </c>
      <c r="D2885" s="341" t="s">
        <v>2643</v>
      </c>
      <c r="E2885" s="134" t="s">
        <v>17</v>
      </c>
      <c r="F2885" s="145" t="s">
        <v>2649</v>
      </c>
      <c r="G2885" s="134" t="s">
        <v>2649</v>
      </c>
      <c r="H2885" s="134" t="s">
        <v>1779</v>
      </c>
      <c r="I2885" s="142" t="s">
        <v>2653</v>
      </c>
    </row>
    <row r="2886" spans="1:9" x14ac:dyDescent="0.3">
      <c r="A2886" s="135"/>
      <c r="B2886" s="372"/>
      <c r="C2886" s="441"/>
      <c r="D2886" s="342"/>
      <c r="E2886" s="136"/>
      <c r="F2886" s="266" t="s">
        <v>19</v>
      </c>
      <c r="G2886" s="350" t="s">
        <v>10</v>
      </c>
      <c r="H2886" s="136" t="s">
        <v>1063</v>
      </c>
      <c r="I2886" s="137" t="s">
        <v>2577</v>
      </c>
    </row>
    <row r="2887" spans="1:9" x14ac:dyDescent="0.3">
      <c r="A2887" s="138"/>
      <c r="B2887" s="373"/>
      <c r="C2887" s="442"/>
      <c r="D2887" s="343"/>
      <c r="E2887" s="139"/>
      <c r="F2887" s="132" t="str">
        <f>+D2885</f>
        <v>1,505.00 บาท</v>
      </c>
      <c r="G2887" s="426" t="str">
        <f>+F2887</f>
        <v>1,505.00 บาท</v>
      </c>
      <c r="H2887" s="139"/>
      <c r="I2887" s="140" t="s">
        <v>2605</v>
      </c>
    </row>
    <row r="2888" spans="1:9" x14ac:dyDescent="0.3">
      <c r="A2888" s="133">
        <v>56</v>
      </c>
      <c r="B2888" s="371" t="s">
        <v>2662</v>
      </c>
      <c r="C2888" s="440" t="s">
        <v>2643</v>
      </c>
      <c r="D2888" s="341" t="s">
        <v>2643</v>
      </c>
      <c r="E2888" s="134" t="s">
        <v>17</v>
      </c>
      <c r="F2888" s="145" t="s">
        <v>2649</v>
      </c>
      <c r="G2888" s="134" t="s">
        <v>2649</v>
      </c>
      <c r="H2888" s="134" t="s">
        <v>1779</v>
      </c>
      <c r="I2888" s="142" t="s">
        <v>2653</v>
      </c>
    </row>
    <row r="2889" spans="1:9" x14ac:dyDescent="0.3">
      <c r="A2889" s="135"/>
      <c r="B2889" s="372"/>
      <c r="C2889" s="441"/>
      <c r="D2889" s="342"/>
      <c r="E2889" s="136"/>
      <c r="F2889" s="266" t="s">
        <v>19</v>
      </c>
      <c r="G2889" s="350" t="s">
        <v>10</v>
      </c>
      <c r="H2889" s="136" t="s">
        <v>1063</v>
      </c>
      <c r="I2889" s="137" t="s">
        <v>2577</v>
      </c>
    </row>
    <row r="2890" spans="1:9" x14ac:dyDescent="0.3">
      <c r="A2890" s="138"/>
      <c r="B2890" s="373"/>
      <c r="C2890" s="442"/>
      <c r="D2890" s="343"/>
      <c r="E2890" s="139"/>
      <c r="F2890" s="132" t="str">
        <f>+D2888</f>
        <v>1,505.00 บาท</v>
      </c>
      <c r="G2890" s="426" t="str">
        <f>+F2890</f>
        <v>1,505.00 บาท</v>
      </c>
      <c r="H2890" s="139"/>
      <c r="I2890" s="140" t="s">
        <v>2605</v>
      </c>
    </row>
    <row r="2891" spans="1:9" x14ac:dyDescent="0.3">
      <c r="A2891" s="133">
        <v>57</v>
      </c>
      <c r="B2891" s="371" t="s">
        <v>2667</v>
      </c>
      <c r="C2891" s="440" t="s">
        <v>2644</v>
      </c>
      <c r="D2891" s="341" t="s">
        <v>2644</v>
      </c>
      <c r="E2891" s="134" t="s">
        <v>17</v>
      </c>
      <c r="F2891" s="145" t="s">
        <v>2649</v>
      </c>
      <c r="G2891" s="134" t="s">
        <v>2649</v>
      </c>
      <c r="H2891" s="134" t="s">
        <v>1779</v>
      </c>
      <c r="I2891" s="142" t="s">
        <v>2653</v>
      </c>
    </row>
    <row r="2892" spans="1:9" x14ac:dyDescent="0.3">
      <c r="A2892" s="135"/>
      <c r="B2892" s="372"/>
      <c r="C2892" s="441"/>
      <c r="D2892" s="342"/>
      <c r="E2892" s="136"/>
      <c r="F2892" s="266" t="s">
        <v>19</v>
      </c>
      <c r="G2892" s="350" t="s">
        <v>10</v>
      </c>
      <c r="H2892" s="136" t="s">
        <v>1063</v>
      </c>
      <c r="I2892" s="137" t="s">
        <v>2577</v>
      </c>
    </row>
    <row r="2893" spans="1:9" x14ac:dyDescent="0.3">
      <c r="A2893" s="138"/>
      <c r="B2893" s="373"/>
      <c r="C2893" s="442"/>
      <c r="D2893" s="343"/>
      <c r="E2893" s="139"/>
      <c r="F2893" s="132" t="str">
        <f>+D2891</f>
        <v>1,332.00 บาท</v>
      </c>
      <c r="G2893" s="426" t="str">
        <f>+F2893</f>
        <v>1,332.00 บาท</v>
      </c>
      <c r="H2893" s="139"/>
      <c r="I2893" s="140" t="s">
        <v>2605</v>
      </c>
    </row>
    <row r="2894" spans="1:9" x14ac:dyDescent="0.3">
      <c r="A2894" s="133">
        <v>58</v>
      </c>
      <c r="B2894" s="371" t="s">
        <v>2683</v>
      </c>
      <c r="C2894" s="440" t="s">
        <v>2645</v>
      </c>
      <c r="D2894" s="341" t="s">
        <v>2645</v>
      </c>
      <c r="E2894" s="134" t="s">
        <v>17</v>
      </c>
      <c r="F2894" s="145" t="s">
        <v>2649</v>
      </c>
      <c r="G2894" s="134" t="s">
        <v>2649</v>
      </c>
      <c r="H2894" s="134" t="s">
        <v>1779</v>
      </c>
      <c r="I2894" s="142" t="s">
        <v>2653</v>
      </c>
    </row>
    <row r="2895" spans="1:9" x14ac:dyDescent="0.3">
      <c r="A2895" s="135"/>
      <c r="B2895" s="372"/>
      <c r="C2895" s="441"/>
      <c r="D2895" s="342"/>
      <c r="E2895" s="136"/>
      <c r="F2895" s="266" t="s">
        <v>19</v>
      </c>
      <c r="G2895" s="350" t="s">
        <v>10</v>
      </c>
      <c r="H2895" s="136" t="s">
        <v>1063</v>
      </c>
      <c r="I2895" s="137" t="s">
        <v>2577</v>
      </c>
    </row>
    <row r="2896" spans="1:9" x14ac:dyDescent="0.3">
      <c r="A2896" s="138"/>
      <c r="B2896" s="373"/>
      <c r="C2896" s="442"/>
      <c r="D2896" s="343"/>
      <c r="E2896" s="139"/>
      <c r="F2896" s="132" t="str">
        <f>+D2894</f>
        <v>7,118.00 บาท</v>
      </c>
      <c r="G2896" s="426" t="str">
        <f>+F2896</f>
        <v>7,118.00 บาท</v>
      </c>
      <c r="H2896" s="139"/>
      <c r="I2896" s="140" t="s">
        <v>2605</v>
      </c>
    </row>
    <row r="2897" spans="1:9" x14ac:dyDescent="0.3">
      <c r="A2897" s="133">
        <v>59</v>
      </c>
      <c r="B2897" s="371" t="s">
        <v>2684</v>
      </c>
      <c r="C2897" s="440" t="s">
        <v>2632</v>
      </c>
      <c r="D2897" s="341" t="s">
        <v>2632</v>
      </c>
      <c r="E2897" s="134" t="s">
        <v>17</v>
      </c>
      <c r="F2897" s="145" t="s">
        <v>2649</v>
      </c>
      <c r="G2897" s="134" t="s">
        <v>2649</v>
      </c>
      <c r="H2897" s="134" t="s">
        <v>1779</v>
      </c>
      <c r="I2897" s="142" t="s">
        <v>2653</v>
      </c>
    </row>
    <row r="2898" spans="1:9" x14ac:dyDescent="0.3">
      <c r="A2898" s="135"/>
      <c r="B2898" s="372"/>
      <c r="C2898" s="441"/>
      <c r="D2898" s="342"/>
      <c r="E2898" s="136"/>
      <c r="F2898" s="266" t="s">
        <v>19</v>
      </c>
      <c r="G2898" s="350" t="s">
        <v>10</v>
      </c>
      <c r="H2898" s="136" t="s">
        <v>1063</v>
      </c>
      <c r="I2898" s="137" t="s">
        <v>2577</v>
      </c>
    </row>
    <row r="2899" spans="1:9" x14ac:dyDescent="0.3">
      <c r="A2899" s="138"/>
      <c r="B2899" s="373"/>
      <c r="C2899" s="442"/>
      <c r="D2899" s="343"/>
      <c r="E2899" s="139"/>
      <c r="F2899" s="132" t="str">
        <f>+D2897</f>
        <v>7,638.00 บาท</v>
      </c>
      <c r="G2899" s="426" t="str">
        <f>+F2899</f>
        <v>7,638.00 บาท</v>
      </c>
      <c r="H2899" s="139"/>
      <c r="I2899" s="140" t="s">
        <v>2605</v>
      </c>
    </row>
    <row r="2900" spans="1:9" x14ac:dyDescent="0.3">
      <c r="A2900" s="133">
        <v>60</v>
      </c>
      <c r="B2900" s="371" t="s">
        <v>2679</v>
      </c>
      <c r="C2900" s="440" t="s">
        <v>80</v>
      </c>
      <c r="D2900" s="341" t="s">
        <v>80</v>
      </c>
      <c r="E2900" s="134" t="s">
        <v>17</v>
      </c>
      <c r="F2900" s="144" t="s">
        <v>2606</v>
      </c>
      <c r="G2900" s="141" t="s">
        <v>2606</v>
      </c>
      <c r="H2900" s="134" t="s">
        <v>1779</v>
      </c>
      <c r="I2900" s="142" t="s">
        <v>2653</v>
      </c>
    </row>
    <row r="2901" spans="1:9" x14ac:dyDescent="0.3">
      <c r="A2901" s="135"/>
      <c r="B2901" s="372"/>
      <c r="C2901" s="441"/>
      <c r="D2901" s="342"/>
      <c r="E2901" s="136"/>
      <c r="F2901" s="266" t="s">
        <v>19</v>
      </c>
      <c r="G2901" s="350" t="s">
        <v>10</v>
      </c>
      <c r="H2901" s="136" t="s">
        <v>1063</v>
      </c>
      <c r="I2901" s="137" t="s">
        <v>2577</v>
      </c>
    </row>
    <row r="2902" spans="1:9" x14ac:dyDescent="0.3">
      <c r="A2902" s="138"/>
      <c r="B2902" s="373"/>
      <c r="C2902" s="442"/>
      <c r="D2902" s="343"/>
      <c r="E2902" s="139"/>
      <c r="F2902" s="132" t="str">
        <f>+D2900</f>
        <v>300.00 บาท</v>
      </c>
      <c r="G2902" s="426" t="str">
        <f>+F2902</f>
        <v>300.00 บาท</v>
      </c>
      <c r="H2902" s="139"/>
      <c r="I2902" s="140" t="s">
        <v>2607</v>
      </c>
    </row>
    <row r="2903" spans="1:9" x14ac:dyDescent="0.3">
      <c r="A2903" s="133">
        <v>61</v>
      </c>
      <c r="B2903" s="371" t="s">
        <v>2666</v>
      </c>
      <c r="C2903" s="440" t="s">
        <v>1045</v>
      </c>
      <c r="D2903" s="341" t="s">
        <v>1045</v>
      </c>
      <c r="E2903" s="134" t="s">
        <v>17</v>
      </c>
      <c r="F2903" s="144" t="s">
        <v>2590</v>
      </c>
      <c r="G2903" s="141" t="s">
        <v>2590</v>
      </c>
      <c r="H2903" s="134" t="s">
        <v>1779</v>
      </c>
      <c r="I2903" s="142" t="s">
        <v>2653</v>
      </c>
    </row>
    <row r="2904" spans="1:9" x14ac:dyDescent="0.3">
      <c r="A2904" s="135"/>
      <c r="B2904" s="372"/>
      <c r="C2904" s="441"/>
      <c r="D2904" s="342"/>
      <c r="E2904" s="136"/>
      <c r="F2904" s="266" t="s">
        <v>19</v>
      </c>
      <c r="G2904" s="350" t="s">
        <v>10</v>
      </c>
      <c r="H2904" s="136" t="s">
        <v>1063</v>
      </c>
      <c r="I2904" s="137" t="s">
        <v>2577</v>
      </c>
    </row>
    <row r="2905" spans="1:9" x14ac:dyDescent="0.3">
      <c r="A2905" s="138"/>
      <c r="B2905" s="373"/>
      <c r="C2905" s="442"/>
      <c r="D2905" s="343"/>
      <c r="E2905" s="139"/>
      <c r="F2905" s="132" t="str">
        <f>+D2903</f>
        <v>100.00 บาท</v>
      </c>
      <c r="G2905" s="426" t="str">
        <f>+F2905</f>
        <v>100.00 บาท</v>
      </c>
      <c r="H2905" s="139"/>
      <c r="I2905" s="140" t="s">
        <v>2607</v>
      </c>
    </row>
    <row r="2906" spans="1:9" x14ac:dyDescent="0.3">
      <c r="A2906" s="133">
        <v>62</v>
      </c>
      <c r="B2906" s="371" t="s">
        <v>2608</v>
      </c>
      <c r="C2906" s="440" t="s">
        <v>89</v>
      </c>
      <c r="D2906" s="341" t="s">
        <v>89</v>
      </c>
      <c r="E2906" s="134" t="s">
        <v>17</v>
      </c>
      <c r="F2906" s="144" t="s">
        <v>2609</v>
      </c>
      <c r="G2906" s="141" t="s">
        <v>2609</v>
      </c>
      <c r="H2906" s="134" t="s">
        <v>1779</v>
      </c>
      <c r="I2906" s="142" t="s">
        <v>2653</v>
      </c>
    </row>
    <row r="2907" spans="1:9" x14ac:dyDescent="0.3">
      <c r="A2907" s="135"/>
      <c r="B2907" s="372"/>
      <c r="C2907" s="441"/>
      <c r="D2907" s="342"/>
      <c r="E2907" s="136"/>
      <c r="F2907" s="266" t="s">
        <v>19</v>
      </c>
      <c r="G2907" s="350" t="s">
        <v>10</v>
      </c>
      <c r="H2907" s="136" t="s">
        <v>1063</v>
      </c>
      <c r="I2907" s="137" t="s">
        <v>2577</v>
      </c>
    </row>
    <row r="2908" spans="1:9" x14ac:dyDescent="0.3">
      <c r="A2908" s="138"/>
      <c r="B2908" s="373"/>
      <c r="C2908" s="442"/>
      <c r="D2908" s="343"/>
      <c r="E2908" s="139"/>
      <c r="F2908" s="132" t="str">
        <f>+D2906</f>
        <v>1,800.00 บาท</v>
      </c>
      <c r="G2908" s="426" t="str">
        <f>+F2908</f>
        <v>1,800.00 บาท</v>
      </c>
      <c r="H2908" s="139"/>
      <c r="I2908" s="140" t="s">
        <v>2607</v>
      </c>
    </row>
    <row r="2909" spans="1:9" x14ac:dyDescent="0.3">
      <c r="A2909" s="133">
        <v>63</v>
      </c>
      <c r="B2909" s="371" t="s">
        <v>2668</v>
      </c>
      <c r="C2909" s="440" t="s">
        <v>2631</v>
      </c>
      <c r="D2909" s="341" t="s">
        <v>2631</v>
      </c>
      <c r="E2909" s="134" t="s">
        <v>17</v>
      </c>
      <c r="F2909" s="145" t="s">
        <v>2649</v>
      </c>
      <c r="G2909" s="134" t="s">
        <v>2649</v>
      </c>
      <c r="H2909" s="134" t="s">
        <v>1779</v>
      </c>
      <c r="I2909" s="142" t="s">
        <v>2653</v>
      </c>
    </row>
    <row r="2910" spans="1:9" x14ac:dyDescent="0.3">
      <c r="A2910" s="135"/>
      <c r="B2910" s="372"/>
      <c r="C2910" s="441"/>
      <c r="D2910" s="342"/>
      <c r="E2910" s="136"/>
      <c r="F2910" s="266" t="s">
        <v>19</v>
      </c>
      <c r="G2910" s="350" t="s">
        <v>10</v>
      </c>
      <c r="H2910" s="136" t="s">
        <v>1063</v>
      </c>
      <c r="I2910" s="137" t="s">
        <v>2577</v>
      </c>
    </row>
    <row r="2911" spans="1:9" x14ac:dyDescent="0.3">
      <c r="A2911" s="138"/>
      <c r="B2911" s="373"/>
      <c r="C2911" s="442"/>
      <c r="D2911" s="343"/>
      <c r="E2911" s="139"/>
      <c r="F2911" s="132" t="str">
        <f>+D2909</f>
        <v>1,482.00 บาท</v>
      </c>
      <c r="G2911" s="426" t="str">
        <f>+F2911</f>
        <v>1,482.00 บาท</v>
      </c>
      <c r="H2911" s="139"/>
      <c r="I2911" s="140" t="s">
        <v>2607</v>
      </c>
    </row>
    <row r="2912" spans="1:9" x14ac:dyDescent="0.3">
      <c r="A2912" s="133">
        <v>64</v>
      </c>
      <c r="B2912" s="371" t="s">
        <v>2665</v>
      </c>
      <c r="C2912" s="440" t="s">
        <v>2316</v>
      </c>
      <c r="D2912" s="341" t="s">
        <v>2316</v>
      </c>
      <c r="E2912" s="134" t="s">
        <v>17</v>
      </c>
      <c r="F2912" s="145" t="s">
        <v>2649</v>
      </c>
      <c r="G2912" s="134" t="s">
        <v>2649</v>
      </c>
      <c r="H2912" s="134" t="s">
        <v>1779</v>
      </c>
      <c r="I2912" s="142" t="s">
        <v>2653</v>
      </c>
    </row>
    <row r="2913" spans="1:9" x14ac:dyDescent="0.3">
      <c r="A2913" s="135"/>
      <c r="B2913" s="372"/>
      <c r="C2913" s="441"/>
      <c r="D2913" s="342"/>
      <c r="E2913" s="136"/>
      <c r="F2913" s="266" t="s">
        <v>19</v>
      </c>
      <c r="G2913" s="350" t="s">
        <v>10</v>
      </c>
      <c r="H2913" s="136" t="s">
        <v>1063</v>
      </c>
      <c r="I2913" s="137" t="s">
        <v>2577</v>
      </c>
    </row>
    <row r="2914" spans="1:9" x14ac:dyDescent="0.3">
      <c r="A2914" s="138"/>
      <c r="B2914" s="373"/>
      <c r="C2914" s="442"/>
      <c r="D2914" s="343"/>
      <c r="E2914" s="139"/>
      <c r="F2914" s="132" t="str">
        <f>+D2912</f>
        <v>4,446.00 บาท</v>
      </c>
      <c r="G2914" s="426" t="str">
        <f>+F2914</f>
        <v>4,446.00 บาท</v>
      </c>
      <c r="H2914" s="139"/>
      <c r="I2914" s="140" t="s">
        <v>2610</v>
      </c>
    </row>
    <row r="2915" spans="1:9" x14ac:dyDescent="0.3">
      <c r="A2915" s="133">
        <v>65</v>
      </c>
      <c r="B2915" s="374" t="s">
        <v>2677</v>
      </c>
      <c r="C2915" s="364" t="s">
        <v>1723</v>
      </c>
      <c r="D2915" s="340" t="s">
        <v>1723</v>
      </c>
      <c r="E2915" s="141" t="s">
        <v>17</v>
      </c>
      <c r="F2915" s="144" t="s">
        <v>2611</v>
      </c>
      <c r="G2915" s="141" t="s">
        <v>2611</v>
      </c>
      <c r="H2915" s="141" t="s">
        <v>1779</v>
      </c>
      <c r="I2915" s="143" t="s">
        <v>2653</v>
      </c>
    </row>
    <row r="2916" spans="1:9" x14ac:dyDescent="0.3">
      <c r="A2916" s="135"/>
      <c r="B2916" s="372"/>
      <c r="C2916" s="136"/>
      <c r="D2916" s="342"/>
      <c r="E2916" s="136"/>
      <c r="F2916" s="266" t="s">
        <v>19</v>
      </c>
      <c r="G2916" s="350" t="s">
        <v>10</v>
      </c>
      <c r="H2916" s="136" t="s">
        <v>1063</v>
      </c>
      <c r="I2916" s="137" t="s">
        <v>2577</v>
      </c>
    </row>
    <row r="2917" spans="1:9" x14ac:dyDescent="0.3">
      <c r="A2917" s="138"/>
      <c r="B2917" s="373"/>
      <c r="C2917" s="139"/>
      <c r="D2917" s="343"/>
      <c r="E2917" s="139"/>
      <c r="F2917" s="132" t="str">
        <f>+D2915</f>
        <v>2,600.00 บาท</v>
      </c>
      <c r="G2917" s="426" t="str">
        <f>+F2917</f>
        <v>2,600.00 บาท</v>
      </c>
      <c r="H2917" s="139"/>
      <c r="I2917" s="140" t="s">
        <v>2610</v>
      </c>
    </row>
    <row r="2918" spans="1:9" x14ac:dyDescent="0.3">
      <c r="A2918" s="133">
        <v>66</v>
      </c>
      <c r="B2918" s="371" t="s">
        <v>2667</v>
      </c>
      <c r="C2918" s="440" t="s">
        <v>2644</v>
      </c>
      <c r="D2918" s="341" t="s">
        <v>2644</v>
      </c>
      <c r="E2918" s="134" t="s">
        <v>17</v>
      </c>
      <c r="F2918" s="145" t="s">
        <v>2649</v>
      </c>
      <c r="G2918" s="134" t="s">
        <v>2649</v>
      </c>
      <c r="H2918" s="134" t="s">
        <v>1779</v>
      </c>
      <c r="I2918" s="142" t="s">
        <v>2653</v>
      </c>
    </row>
    <row r="2919" spans="1:9" x14ac:dyDescent="0.3">
      <c r="A2919" s="135"/>
      <c r="B2919" s="372"/>
      <c r="C2919" s="441"/>
      <c r="D2919" s="342"/>
      <c r="E2919" s="136"/>
      <c r="F2919" s="266" t="s">
        <v>19</v>
      </c>
      <c r="G2919" s="350" t="s">
        <v>10</v>
      </c>
      <c r="H2919" s="136" t="s">
        <v>1063</v>
      </c>
      <c r="I2919" s="137" t="s">
        <v>2577</v>
      </c>
    </row>
    <row r="2920" spans="1:9" x14ac:dyDescent="0.3">
      <c r="A2920" s="138"/>
      <c r="B2920" s="373"/>
      <c r="C2920" s="442"/>
      <c r="D2920" s="343"/>
      <c r="E2920" s="139"/>
      <c r="F2920" s="132" t="str">
        <f>+D2918</f>
        <v>1,332.00 บาท</v>
      </c>
      <c r="G2920" s="426" t="str">
        <f>+F2920</f>
        <v>1,332.00 บาท</v>
      </c>
      <c r="H2920" s="139"/>
      <c r="I2920" s="140" t="s">
        <v>2612</v>
      </c>
    </row>
    <row r="2921" spans="1:9" x14ac:dyDescent="0.3">
      <c r="A2921" s="133">
        <v>67</v>
      </c>
      <c r="B2921" s="371" t="s">
        <v>2657</v>
      </c>
      <c r="C2921" s="440" t="s">
        <v>2643</v>
      </c>
      <c r="D2921" s="341" t="s">
        <v>2643</v>
      </c>
      <c r="E2921" s="134" t="s">
        <v>17</v>
      </c>
      <c r="F2921" s="145" t="s">
        <v>2649</v>
      </c>
      <c r="G2921" s="134" t="s">
        <v>2649</v>
      </c>
      <c r="H2921" s="134" t="s">
        <v>1779</v>
      </c>
      <c r="I2921" s="142" t="s">
        <v>2653</v>
      </c>
    </row>
    <row r="2922" spans="1:9" x14ac:dyDescent="0.3">
      <c r="A2922" s="135"/>
      <c r="B2922" s="372"/>
      <c r="C2922" s="441"/>
      <c r="D2922" s="342"/>
      <c r="E2922" s="136"/>
      <c r="F2922" s="266" t="s">
        <v>19</v>
      </c>
      <c r="G2922" s="350" t="s">
        <v>10</v>
      </c>
      <c r="H2922" s="136" t="s">
        <v>1063</v>
      </c>
      <c r="I2922" s="137" t="s">
        <v>2577</v>
      </c>
    </row>
    <row r="2923" spans="1:9" x14ac:dyDescent="0.3">
      <c r="A2923" s="138"/>
      <c r="B2923" s="373"/>
      <c r="C2923" s="442"/>
      <c r="D2923" s="343"/>
      <c r="E2923" s="139"/>
      <c r="F2923" s="132" t="str">
        <f>+D2921</f>
        <v>1,505.00 บาท</v>
      </c>
      <c r="G2923" s="426" t="str">
        <f>+F2923</f>
        <v>1,505.00 บาท</v>
      </c>
      <c r="H2923" s="139"/>
      <c r="I2923" s="140" t="s">
        <v>2613</v>
      </c>
    </row>
    <row r="2924" spans="1:9" x14ac:dyDescent="0.3">
      <c r="A2924" s="133">
        <v>68</v>
      </c>
      <c r="B2924" s="371" t="s">
        <v>2672</v>
      </c>
      <c r="C2924" s="440" t="s">
        <v>2643</v>
      </c>
      <c r="D2924" s="341" t="s">
        <v>2643</v>
      </c>
      <c r="E2924" s="134" t="s">
        <v>17</v>
      </c>
      <c r="F2924" s="145" t="s">
        <v>2649</v>
      </c>
      <c r="G2924" s="134" t="s">
        <v>2649</v>
      </c>
      <c r="H2924" s="134" t="s">
        <v>1779</v>
      </c>
      <c r="I2924" s="142" t="s">
        <v>2653</v>
      </c>
    </row>
    <row r="2925" spans="1:9" x14ac:dyDescent="0.3">
      <c r="A2925" s="135"/>
      <c r="B2925" s="372"/>
      <c r="C2925" s="441"/>
      <c r="D2925" s="342"/>
      <c r="E2925" s="136"/>
      <c r="F2925" s="266" t="s">
        <v>19</v>
      </c>
      <c r="G2925" s="350" t="s">
        <v>10</v>
      </c>
      <c r="H2925" s="136" t="s">
        <v>1063</v>
      </c>
      <c r="I2925" s="137" t="s">
        <v>2577</v>
      </c>
    </row>
    <row r="2926" spans="1:9" x14ac:dyDescent="0.3">
      <c r="A2926" s="138"/>
      <c r="B2926" s="373"/>
      <c r="C2926" s="442"/>
      <c r="D2926" s="343"/>
      <c r="E2926" s="139"/>
      <c r="F2926" s="132" t="str">
        <f>+D2924</f>
        <v>1,505.00 บาท</v>
      </c>
      <c r="G2926" s="426" t="str">
        <f>+F2926</f>
        <v>1,505.00 บาท</v>
      </c>
      <c r="H2926" s="139"/>
      <c r="I2926" s="140" t="s">
        <v>2613</v>
      </c>
    </row>
    <row r="2927" spans="1:9" x14ac:dyDescent="0.3">
      <c r="A2927" s="133">
        <v>69</v>
      </c>
      <c r="B2927" s="371" t="s">
        <v>2673</v>
      </c>
      <c r="C2927" s="440" t="s">
        <v>2643</v>
      </c>
      <c r="D2927" s="341" t="s">
        <v>2643</v>
      </c>
      <c r="E2927" s="134" t="s">
        <v>17</v>
      </c>
      <c r="F2927" s="145" t="s">
        <v>2649</v>
      </c>
      <c r="G2927" s="134" t="s">
        <v>2649</v>
      </c>
      <c r="H2927" s="134" t="s">
        <v>1779</v>
      </c>
      <c r="I2927" s="142" t="s">
        <v>2653</v>
      </c>
    </row>
    <row r="2928" spans="1:9" x14ac:dyDescent="0.3">
      <c r="A2928" s="135"/>
      <c r="B2928" s="372"/>
      <c r="C2928" s="441"/>
      <c r="D2928" s="342"/>
      <c r="E2928" s="136"/>
      <c r="F2928" s="266" t="s">
        <v>19</v>
      </c>
      <c r="G2928" s="350" t="s">
        <v>10</v>
      </c>
      <c r="H2928" s="136" t="s">
        <v>1063</v>
      </c>
      <c r="I2928" s="137" t="s">
        <v>2577</v>
      </c>
    </row>
    <row r="2929" spans="1:9" x14ac:dyDescent="0.3">
      <c r="A2929" s="138"/>
      <c r="B2929" s="373"/>
      <c r="C2929" s="442"/>
      <c r="D2929" s="343"/>
      <c r="E2929" s="139"/>
      <c r="F2929" s="132" t="str">
        <f>+D2927</f>
        <v>1,505.00 บาท</v>
      </c>
      <c r="G2929" s="426" t="str">
        <f>+F2929</f>
        <v>1,505.00 บาท</v>
      </c>
      <c r="H2929" s="139"/>
      <c r="I2929" s="140" t="s">
        <v>2613</v>
      </c>
    </row>
    <row r="2930" spans="1:9" x14ac:dyDescent="0.3">
      <c r="A2930" s="133">
        <v>70</v>
      </c>
      <c r="B2930" s="371" t="s">
        <v>2674</v>
      </c>
      <c r="C2930" s="440" t="s">
        <v>2643</v>
      </c>
      <c r="D2930" s="341" t="s">
        <v>2643</v>
      </c>
      <c r="E2930" s="134" t="s">
        <v>17</v>
      </c>
      <c r="F2930" s="145" t="s">
        <v>2649</v>
      </c>
      <c r="G2930" s="134" t="s">
        <v>2649</v>
      </c>
      <c r="H2930" s="134" t="s">
        <v>1779</v>
      </c>
      <c r="I2930" s="142" t="s">
        <v>2653</v>
      </c>
    </row>
    <row r="2931" spans="1:9" x14ac:dyDescent="0.3">
      <c r="A2931" s="135"/>
      <c r="B2931" s="372"/>
      <c r="C2931" s="441"/>
      <c r="D2931" s="342"/>
      <c r="E2931" s="136"/>
      <c r="F2931" s="266" t="s">
        <v>19</v>
      </c>
      <c r="G2931" s="350" t="s">
        <v>10</v>
      </c>
      <c r="H2931" s="136" t="s">
        <v>1063</v>
      </c>
      <c r="I2931" s="137" t="s">
        <v>2577</v>
      </c>
    </row>
    <row r="2932" spans="1:9" x14ac:dyDescent="0.3">
      <c r="A2932" s="138"/>
      <c r="B2932" s="373"/>
      <c r="C2932" s="442"/>
      <c r="D2932" s="343"/>
      <c r="E2932" s="139"/>
      <c r="F2932" s="132" t="str">
        <f>+D2930</f>
        <v>1,505.00 บาท</v>
      </c>
      <c r="G2932" s="426" t="str">
        <f>+F2932</f>
        <v>1,505.00 บาท</v>
      </c>
      <c r="H2932" s="139"/>
      <c r="I2932" s="140" t="s">
        <v>2613</v>
      </c>
    </row>
    <row r="2933" spans="1:9" x14ac:dyDescent="0.3">
      <c r="A2933" s="133">
        <v>71</v>
      </c>
      <c r="B2933" s="371" t="s">
        <v>2668</v>
      </c>
      <c r="C2933" s="440" t="s">
        <v>2631</v>
      </c>
      <c r="D2933" s="341" t="s">
        <v>2631</v>
      </c>
      <c r="E2933" s="134" t="s">
        <v>17</v>
      </c>
      <c r="F2933" s="145" t="s">
        <v>2649</v>
      </c>
      <c r="G2933" s="134" t="s">
        <v>2649</v>
      </c>
      <c r="H2933" s="134" t="s">
        <v>1779</v>
      </c>
      <c r="I2933" s="142" t="s">
        <v>2653</v>
      </c>
    </row>
    <row r="2934" spans="1:9" x14ac:dyDescent="0.3">
      <c r="A2934" s="135"/>
      <c r="B2934" s="372"/>
      <c r="C2934" s="441"/>
      <c r="D2934" s="342"/>
      <c r="E2934" s="136"/>
      <c r="F2934" s="266" t="s">
        <v>19</v>
      </c>
      <c r="G2934" s="350" t="s">
        <v>10</v>
      </c>
      <c r="H2934" s="136" t="s">
        <v>1063</v>
      </c>
      <c r="I2934" s="137" t="s">
        <v>2577</v>
      </c>
    </row>
    <row r="2935" spans="1:9" x14ac:dyDescent="0.3">
      <c r="A2935" s="138"/>
      <c r="B2935" s="373"/>
      <c r="C2935" s="442"/>
      <c r="D2935" s="343"/>
      <c r="E2935" s="139"/>
      <c r="F2935" s="132" t="str">
        <f>+D2933</f>
        <v>1,482.00 บาท</v>
      </c>
      <c r="G2935" s="426" t="str">
        <f>+F2935</f>
        <v>1,482.00 บาท</v>
      </c>
      <c r="H2935" s="139"/>
      <c r="I2935" s="140" t="s">
        <v>2613</v>
      </c>
    </row>
    <row r="2936" spans="1:9" x14ac:dyDescent="0.3">
      <c r="A2936" s="133">
        <v>72</v>
      </c>
      <c r="B2936" s="371" t="s">
        <v>2683</v>
      </c>
      <c r="C2936" s="440" t="s">
        <v>2646</v>
      </c>
      <c r="D2936" s="341" t="s">
        <v>2646</v>
      </c>
      <c r="E2936" s="134" t="s">
        <v>17</v>
      </c>
      <c r="F2936" s="145" t="s">
        <v>2649</v>
      </c>
      <c r="G2936" s="134" t="s">
        <v>2649</v>
      </c>
      <c r="H2936" s="134" t="s">
        <v>1779</v>
      </c>
      <c r="I2936" s="142" t="s">
        <v>2653</v>
      </c>
    </row>
    <row r="2937" spans="1:9" x14ac:dyDescent="0.3">
      <c r="A2937" s="135"/>
      <c r="B2937" s="372"/>
      <c r="C2937" s="441"/>
      <c r="D2937" s="342"/>
      <c r="E2937" s="136"/>
      <c r="F2937" s="266" t="s">
        <v>19</v>
      </c>
      <c r="G2937" s="350" t="s">
        <v>10</v>
      </c>
      <c r="H2937" s="136" t="s">
        <v>1063</v>
      </c>
      <c r="I2937" s="137" t="s">
        <v>2577</v>
      </c>
    </row>
    <row r="2938" spans="1:9" x14ac:dyDescent="0.3">
      <c r="A2938" s="138"/>
      <c r="B2938" s="373"/>
      <c r="C2938" s="442"/>
      <c r="D2938" s="343"/>
      <c r="E2938" s="139"/>
      <c r="F2938" s="132" t="str">
        <f>+D2936</f>
        <v>2,904.00 บาท</v>
      </c>
      <c r="G2938" s="426" t="str">
        <f>+F2938</f>
        <v>2,904.00 บาท</v>
      </c>
      <c r="H2938" s="139"/>
      <c r="I2938" s="140" t="s">
        <v>2614</v>
      </c>
    </row>
    <row r="2939" spans="1:9" x14ac:dyDescent="0.3">
      <c r="A2939" s="133">
        <v>73</v>
      </c>
      <c r="B2939" s="371" t="s">
        <v>2667</v>
      </c>
      <c r="C2939" s="440" t="s">
        <v>2647</v>
      </c>
      <c r="D2939" s="341" t="s">
        <v>2647</v>
      </c>
      <c r="E2939" s="134" t="s">
        <v>17</v>
      </c>
      <c r="F2939" s="145" t="s">
        <v>2649</v>
      </c>
      <c r="G2939" s="134" t="s">
        <v>2649</v>
      </c>
      <c r="H2939" s="134" t="s">
        <v>1779</v>
      </c>
      <c r="I2939" s="142" t="s">
        <v>2653</v>
      </c>
    </row>
    <row r="2940" spans="1:9" x14ac:dyDescent="0.3">
      <c r="A2940" s="135"/>
      <c r="B2940" s="372"/>
      <c r="C2940" s="441"/>
      <c r="D2940" s="342"/>
      <c r="E2940" s="136"/>
      <c r="F2940" s="266" t="s">
        <v>19</v>
      </c>
      <c r="G2940" s="350" t="s">
        <v>10</v>
      </c>
      <c r="H2940" s="136" t="s">
        <v>1063</v>
      </c>
      <c r="I2940" s="137" t="s">
        <v>2577</v>
      </c>
    </row>
    <row r="2941" spans="1:9" x14ac:dyDescent="0.3">
      <c r="A2941" s="138"/>
      <c r="B2941" s="373"/>
      <c r="C2941" s="442"/>
      <c r="D2941" s="343"/>
      <c r="E2941" s="139"/>
      <c r="F2941" s="132" t="str">
        <f>+D2939</f>
        <v>1,692.60 บาท</v>
      </c>
      <c r="G2941" s="426" t="str">
        <f>+F2941</f>
        <v>1,692.60 บาท</v>
      </c>
      <c r="H2941" s="139"/>
      <c r="I2941" s="140" t="s">
        <v>2615</v>
      </c>
    </row>
    <row r="2942" spans="1:9" x14ac:dyDescent="0.3">
      <c r="A2942" s="133">
        <v>74</v>
      </c>
      <c r="B2942" s="371" t="s">
        <v>2668</v>
      </c>
      <c r="C2942" s="440" t="s">
        <v>2648</v>
      </c>
      <c r="D2942" s="341" t="s">
        <v>2648</v>
      </c>
      <c r="E2942" s="134" t="s">
        <v>17</v>
      </c>
      <c r="F2942" s="145" t="s">
        <v>2649</v>
      </c>
      <c r="G2942" s="134" t="s">
        <v>2649</v>
      </c>
      <c r="H2942" s="134" t="s">
        <v>1779</v>
      </c>
      <c r="I2942" s="142" t="s">
        <v>2653</v>
      </c>
    </row>
    <row r="2943" spans="1:9" x14ac:dyDescent="0.3">
      <c r="A2943" s="135"/>
      <c r="B2943" s="372"/>
      <c r="C2943" s="441"/>
      <c r="D2943" s="342"/>
      <c r="E2943" s="136"/>
      <c r="F2943" s="266" t="s">
        <v>19</v>
      </c>
      <c r="G2943" s="350" t="s">
        <v>10</v>
      </c>
      <c r="H2943" s="136" t="s">
        <v>1063</v>
      </c>
      <c r="I2943" s="137" t="s">
        <v>2577</v>
      </c>
    </row>
    <row r="2944" spans="1:9" x14ac:dyDescent="0.3">
      <c r="A2944" s="138"/>
      <c r="B2944" s="373"/>
      <c r="C2944" s="442"/>
      <c r="D2944" s="343"/>
      <c r="E2944" s="139"/>
      <c r="F2944" s="132" t="str">
        <f>+D2942</f>
        <v>1,452.00 บาท</v>
      </c>
      <c r="G2944" s="426" t="str">
        <f>+F2944</f>
        <v>1,452.00 บาท</v>
      </c>
      <c r="H2944" s="139"/>
      <c r="I2944" s="140" t="s">
        <v>2615</v>
      </c>
    </row>
    <row r="2945" spans="1:9" x14ac:dyDescent="0.3">
      <c r="A2945" s="133">
        <v>75</v>
      </c>
      <c r="B2945" s="374" t="s">
        <v>12</v>
      </c>
      <c r="C2945" s="364" t="s">
        <v>293</v>
      </c>
      <c r="D2945" s="340" t="s">
        <v>293</v>
      </c>
      <c r="E2945" s="141" t="s">
        <v>17</v>
      </c>
      <c r="F2945" s="144" t="s">
        <v>2616</v>
      </c>
      <c r="G2945" s="141" t="s">
        <v>2616</v>
      </c>
      <c r="H2945" s="141" t="s">
        <v>1779</v>
      </c>
      <c r="I2945" s="143" t="s">
        <v>2576</v>
      </c>
    </row>
    <row r="2946" spans="1:9" x14ac:dyDescent="0.3">
      <c r="A2946" s="135"/>
      <c r="B2946" s="372"/>
      <c r="C2946" s="136"/>
      <c r="D2946" s="342"/>
      <c r="E2946" s="136"/>
      <c r="F2946" s="266" t="s">
        <v>19</v>
      </c>
      <c r="G2946" s="350" t="s">
        <v>10</v>
      </c>
      <c r="H2946" s="136" t="s">
        <v>1063</v>
      </c>
      <c r="I2946" s="137" t="s">
        <v>2577</v>
      </c>
    </row>
    <row r="2947" spans="1:9" x14ac:dyDescent="0.3">
      <c r="A2947" s="138"/>
      <c r="B2947" s="373"/>
      <c r="C2947" s="139"/>
      <c r="D2947" s="343"/>
      <c r="E2947" s="139"/>
      <c r="F2947" s="132" t="str">
        <f>+D2945</f>
        <v>2,000.00 บาท</v>
      </c>
      <c r="G2947" s="426" t="str">
        <f>+F2947</f>
        <v>2,000.00 บาท</v>
      </c>
      <c r="H2947" s="139"/>
      <c r="I2947" s="140" t="s">
        <v>2617</v>
      </c>
    </row>
    <row r="2948" spans="1:9" x14ac:dyDescent="0.3">
      <c r="A2948" s="458" t="s">
        <v>2573</v>
      </c>
      <c r="B2948" s="458"/>
      <c r="C2948" s="458"/>
      <c r="D2948" s="458"/>
      <c r="E2948" s="458"/>
      <c r="F2948" s="458"/>
      <c r="G2948" s="458"/>
      <c r="H2948" s="458"/>
      <c r="I2948" s="458"/>
    </row>
    <row r="2949" spans="1:9" x14ac:dyDescent="0.3">
      <c r="A2949" s="458" t="s">
        <v>2685</v>
      </c>
      <c r="B2949" s="458"/>
      <c r="C2949" s="458"/>
      <c r="D2949" s="458"/>
      <c r="E2949" s="458"/>
      <c r="F2949" s="458"/>
      <c r="G2949" s="458"/>
      <c r="H2949" s="458"/>
      <c r="I2949" s="458"/>
    </row>
    <row r="2950" spans="1:9" x14ac:dyDescent="0.3">
      <c r="A2950" s="458" t="s">
        <v>2686</v>
      </c>
      <c r="B2950" s="458"/>
      <c r="C2950" s="458"/>
      <c r="D2950" s="458"/>
      <c r="E2950" s="458"/>
      <c r="F2950" s="458"/>
      <c r="G2950" s="458"/>
      <c r="H2950" s="458"/>
      <c r="I2950" s="458"/>
    </row>
    <row r="2951" spans="1:9" x14ac:dyDescent="0.3">
      <c r="A2951" s="31" t="s">
        <v>0</v>
      </c>
      <c r="B2951" s="31" t="s">
        <v>1</v>
      </c>
      <c r="C2951" s="32" t="s">
        <v>13</v>
      </c>
      <c r="D2951" s="306" t="s">
        <v>2</v>
      </c>
      <c r="E2951" s="31" t="s">
        <v>3</v>
      </c>
      <c r="F2951" s="31" t="s">
        <v>4</v>
      </c>
      <c r="G2951" s="31" t="s">
        <v>5</v>
      </c>
      <c r="H2951" s="31" t="s">
        <v>6</v>
      </c>
      <c r="I2951" s="31" t="s">
        <v>7</v>
      </c>
    </row>
    <row r="2952" spans="1:9" x14ac:dyDescent="0.3">
      <c r="A2952" s="451">
        <v>1</v>
      </c>
      <c r="B2952" s="252" t="s">
        <v>2692</v>
      </c>
      <c r="C2952" s="103" t="s">
        <v>1301</v>
      </c>
      <c r="D2952" s="103" t="s">
        <v>1301</v>
      </c>
      <c r="E2952" s="253" t="s">
        <v>17</v>
      </c>
      <c r="F2952" s="260" t="s">
        <v>2649</v>
      </c>
      <c r="G2952" s="260" t="s">
        <v>2649</v>
      </c>
      <c r="H2952" s="253" t="s">
        <v>1779</v>
      </c>
      <c r="I2952" s="455" t="s">
        <v>2653</v>
      </c>
    </row>
    <row r="2953" spans="1:9" x14ac:dyDescent="0.3">
      <c r="A2953" s="452"/>
      <c r="B2953" s="254"/>
      <c r="C2953" s="255"/>
      <c r="D2953" s="255"/>
      <c r="E2953" s="256"/>
      <c r="F2953" s="255" t="s">
        <v>19</v>
      </c>
      <c r="G2953" s="350" t="s">
        <v>10</v>
      </c>
      <c r="H2953" s="256" t="s">
        <v>1063</v>
      </c>
      <c r="I2953" s="453" t="s">
        <v>2577</v>
      </c>
    </row>
    <row r="2954" spans="1:9" x14ac:dyDescent="0.3">
      <c r="A2954" s="454"/>
      <c r="B2954" s="257"/>
      <c r="C2954" s="258"/>
      <c r="D2954" s="258"/>
      <c r="E2954" s="259"/>
      <c r="F2954" s="104" t="str">
        <f>+D2952</f>
        <v>1,470.00 บาท</v>
      </c>
      <c r="G2954" s="104" t="str">
        <f>+F2954</f>
        <v>1,470.00 บาท</v>
      </c>
      <c r="H2954" s="259"/>
      <c r="I2954" s="456" t="s">
        <v>2578</v>
      </c>
    </row>
    <row r="2955" spans="1:9" x14ac:dyDescent="0.3">
      <c r="A2955" s="451">
        <v>2</v>
      </c>
      <c r="B2955" s="252" t="s">
        <v>2693</v>
      </c>
      <c r="C2955" s="103" t="s">
        <v>2618</v>
      </c>
      <c r="D2955" s="103" t="s">
        <v>2618</v>
      </c>
      <c r="E2955" s="253" t="s">
        <v>17</v>
      </c>
      <c r="F2955" s="260" t="s">
        <v>2649</v>
      </c>
      <c r="G2955" s="260" t="s">
        <v>2649</v>
      </c>
      <c r="H2955" s="253" t="s">
        <v>1779</v>
      </c>
      <c r="I2955" s="453" t="s">
        <v>2653</v>
      </c>
    </row>
    <row r="2956" spans="1:9" x14ac:dyDescent="0.3">
      <c r="A2956" s="452"/>
      <c r="B2956" s="254"/>
      <c r="C2956" s="255"/>
      <c r="D2956" s="255"/>
      <c r="E2956" s="256"/>
      <c r="F2956" s="255" t="s">
        <v>19</v>
      </c>
      <c r="G2956" s="350" t="s">
        <v>10</v>
      </c>
      <c r="H2956" s="256" t="s">
        <v>1063</v>
      </c>
      <c r="I2956" s="453" t="s">
        <v>2577</v>
      </c>
    </row>
    <row r="2957" spans="1:9" x14ac:dyDescent="0.3">
      <c r="A2957" s="454"/>
      <c r="B2957" s="257"/>
      <c r="C2957" s="258"/>
      <c r="D2957" s="258"/>
      <c r="E2957" s="259"/>
      <c r="F2957" s="104" t="str">
        <f>+D2955</f>
        <v>1,467.00 บาท</v>
      </c>
      <c r="G2957" s="104" t="str">
        <f>+F2957</f>
        <v>1,467.00 บาท</v>
      </c>
      <c r="H2957" s="259"/>
      <c r="I2957" s="456" t="s">
        <v>2580</v>
      </c>
    </row>
    <row r="2958" spans="1:9" x14ac:dyDescent="0.3">
      <c r="A2958" s="451">
        <v>3</v>
      </c>
      <c r="B2958" s="252" t="s">
        <v>2694</v>
      </c>
      <c r="C2958" s="103" t="s">
        <v>742</v>
      </c>
      <c r="D2958" s="103" t="s">
        <v>742</v>
      </c>
      <c r="E2958" s="253" t="s">
        <v>17</v>
      </c>
      <c r="F2958" s="260" t="s">
        <v>2649</v>
      </c>
      <c r="G2958" s="260" t="s">
        <v>2649</v>
      </c>
      <c r="H2958" s="253" t="s">
        <v>1779</v>
      </c>
      <c r="I2958" s="453" t="s">
        <v>2653</v>
      </c>
    </row>
    <row r="2959" spans="1:9" x14ac:dyDescent="0.3">
      <c r="A2959" s="452"/>
      <c r="B2959" s="254"/>
      <c r="C2959" s="255"/>
      <c r="D2959" s="255"/>
      <c r="E2959" s="256"/>
      <c r="F2959" s="255" t="s">
        <v>19</v>
      </c>
      <c r="G2959" s="350" t="s">
        <v>10</v>
      </c>
      <c r="H2959" s="256" t="s">
        <v>1063</v>
      </c>
      <c r="I2959" s="453" t="s">
        <v>2577</v>
      </c>
    </row>
    <row r="2960" spans="1:9" x14ac:dyDescent="0.3">
      <c r="A2960" s="454"/>
      <c r="B2960" s="257"/>
      <c r="C2960" s="258"/>
      <c r="D2960" s="258"/>
      <c r="E2960" s="259"/>
      <c r="F2960" s="104" t="str">
        <f>+D2958</f>
        <v>1,490.00 บาท</v>
      </c>
      <c r="G2960" s="104" t="str">
        <f>+F2960</f>
        <v>1,490.00 บาท</v>
      </c>
      <c r="H2960" s="259"/>
      <c r="I2960" s="456" t="s">
        <v>2687</v>
      </c>
    </row>
    <row r="2961" spans="1:9" x14ac:dyDescent="0.3">
      <c r="A2961" s="451">
        <v>4</v>
      </c>
      <c r="B2961" s="252" t="s">
        <v>2693</v>
      </c>
      <c r="C2961" s="103" t="s">
        <v>2631</v>
      </c>
      <c r="D2961" s="103" t="s">
        <v>2631</v>
      </c>
      <c r="E2961" s="253" t="s">
        <v>17</v>
      </c>
      <c r="F2961" s="260" t="s">
        <v>2649</v>
      </c>
      <c r="G2961" s="260" t="s">
        <v>2649</v>
      </c>
      <c r="H2961" s="253" t="s">
        <v>1779</v>
      </c>
      <c r="I2961" s="453" t="s">
        <v>2653</v>
      </c>
    </row>
    <row r="2962" spans="1:9" x14ac:dyDescent="0.3">
      <c r="A2962" s="452"/>
      <c r="B2962" s="254"/>
      <c r="C2962" s="255"/>
      <c r="D2962" s="255"/>
      <c r="E2962" s="256"/>
      <c r="F2962" s="255" t="s">
        <v>19</v>
      </c>
      <c r="G2962" s="350" t="s">
        <v>10</v>
      </c>
      <c r="H2962" s="256" t="s">
        <v>1063</v>
      </c>
      <c r="I2962" s="453" t="s">
        <v>2577</v>
      </c>
    </row>
    <row r="2963" spans="1:9" x14ac:dyDescent="0.3">
      <c r="A2963" s="454"/>
      <c r="B2963" s="257"/>
      <c r="C2963" s="258"/>
      <c r="D2963" s="258"/>
      <c r="E2963" s="259"/>
      <c r="F2963" s="104" t="str">
        <f>+D2961</f>
        <v>1,482.00 บาท</v>
      </c>
      <c r="G2963" s="104" t="str">
        <f>+F2963</f>
        <v>1,482.00 บาท</v>
      </c>
      <c r="H2963" s="259"/>
      <c r="I2963" s="456" t="s">
        <v>2586</v>
      </c>
    </row>
    <row r="2964" spans="1:9" x14ac:dyDescent="0.3">
      <c r="A2964" s="451">
        <v>5</v>
      </c>
      <c r="B2964" s="374" t="s">
        <v>2695</v>
      </c>
      <c r="C2964" s="131" t="s">
        <v>2631</v>
      </c>
      <c r="D2964" s="131" t="s">
        <v>2631</v>
      </c>
      <c r="E2964" s="141" t="s">
        <v>17</v>
      </c>
      <c r="F2964" s="144" t="s">
        <v>2688</v>
      </c>
      <c r="G2964" s="144" t="s">
        <v>2688</v>
      </c>
      <c r="H2964" s="141" t="s">
        <v>1779</v>
      </c>
      <c r="I2964" s="137" t="s">
        <v>2653</v>
      </c>
    </row>
    <row r="2965" spans="1:9" x14ac:dyDescent="0.3">
      <c r="A2965" s="452"/>
      <c r="B2965" s="372"/>
      <c r="C2965" s="266"/>
      <c r="D2965" s="266"/>
      <c r="E2965" s="136"/>
      <c r="F2965" s="266" t="s">
        <v>19</v>
      </c>
      <c r="G2965" s="350" t="s">
        <v>10</v>
      </c>
      <c r="H2965" s="136" t="s">
        <v>1063</v>
      </c>
      <c r="I2965" s="137" t="s">
        <v>2577</v>
      </c>
    </row>
    <row r="2966" spans="1:9" x14ac:dyDescent="0.3">
      <c r="A2966" s="454"/>
      <c r="B2966" s="373"/>
      <c r="C2966" s="267"/>
      <c r="D2966" s="267"/>
      <c r="E2966" s="139"/>
      <c r="F2966" s="132" t="str">
        <f>+D2964</f>
        <v>1,482.00 บาท</v>
      </c>
      <c r="G2966" s="132" t="str">
        <f>+F2966</f>
        <v>1,482.00 บาท</v>
      </c>
      <c r="H2966" s="139"/>
      <c r="I2966" s="140" t="s">
        <v>2689</v>
      </c>
    </row>
    <row r="2967" spans="1:9" x14ac:dyDescent="0.3">
      <c r="A2967" s="451">
        <v>6</v>
      </c>
      <c r="B2967" s="252" t="s">
        <v>2693</v>
      </c>
      <c r="C2967" s="103" t="s">
        <v>904</v>
      </c>
      <c r="D2967" s="103" t="s">
        <v>904</v>
      </c>
      <c r="E2967" s="253" t="s">
        <v>17</v>
      </c>
      <c r="F2967" s="260" t="s">
        <v>2649</v>
      </c>
      <c r="G2967" s="260" t="s">
        <v>2649</v>
      </c>
      <c r="H2967" s="253" t="s">
        <v>1779</v>
      </c>
      <c r="I2967" s="453" t="s">
        <v>2653</v>
      </c>
    </row>
    <row r="2968" spans="1:9" x14ac:dyDescent="0.3">
      <c r="A2968" s="452"/>
      <c r="B2968" s="254"/>
      <c r="C2968" s="255"/>
      <c r="D2968" s="255"/>
      <c r="E2968" s="256"/>
      <c r="F2968" s="255" t="s">
        <v>19</v>
      </c>
      <c r="G2968" s="350" t="s">
        <v>10</v>
      </c>
      <c r="H2968" s="256" t="s">
        <v>1063</v>
      </c>
      <c r="I2968" s="453" t="s">
        <v>2577</v>
      </c>
    </row>
    <row r="2969" spans="1:9" x14ac:dyDescent="0.3">
      <c r="A2969" s="454"/>
      <c r="B2969" s="257"/>
      <c r="C2969" s="258"/>
      <c r="D2969" s="258"/>
      <c r="E2969" s="259"/>
      <c r="F2969" s="104" t="str">
        <f>+D2967</f>
        <v>1,457.00 บาท</v>
      </c>
      <c r="G2969" s="104" t="str">
        <f>+F2969</f>
        <v>1,457.00 บาท</v>
      </c>
      <c r="H2969" s="259"/>
      <c r="I2969" s="456" t="s">
        <v>2597</v>
      </c>
    </row>
    <row r="2970" spans="1:9" x14ac:dyDescent="0.3">
      <c r="A2970" s="451">
        <v>7</v>
      </c>
      <c r="B2970" s="252" t="s">
        <v>2693</v>
      </c>
      <c r="C2970" s="103" t="s">
        <v>2631</v>
      </c>
      <c r="D2970" s="103" t="s">
        <v>2631</v>
      </c>
      <c r="E2970" s="253" t="s">
        <v>17</v>
      </c>
      <c r="F2970" s="260" t="s">
        <v>2649</v>
      </c>
      <c r="G2970" s="260" t="s">
        <v>2649</v>
      </c>
      <c r="H2970" s="253" t="s">
        <v>1779</v>
      </c>
      <c r="I2970" s="453" t="s">
        <v>2653</v>
      </c>
    </row>
    <row r="2971" spans="1:9" x14ac:dyDescent="0.3">
      <c r="A2971" s="452"/>
      <c r="B2971" s="254"/>
      <c r="C2971" s="255"/>
      <c r="D2971" s="255"/>
      <c r="E2971" s="256"/>
      <c r="F2971" s="255" t="s">
        <v>19</v>
      </c>
      <c r="G2971" s="350" t="s">
        <v>10</v>
      </c>
      <c r="H2971" s="256" t="s">
        <v>1063</v>
      </c>
      <c r="I2971" s="453" t="s">
        <v>2577</v>
      </c>
    </row>
    <row r="2972" spans="1:9" x14ac:dyDescent="0.3">
      <c r="A2972" s="454"/>
      <c r="B2972" s="257"/>
      <c r="C2972" s="258"/>
      <c r="D2972" s="258"/>
      <c r="E2972" s="259"/>
      <c r="F2972" s="104" t="str">
        <f>+D2970</f>
        <v>1,482.00 บาท</v>
      </c>
      <c r="G2972" s="104" t="str">
        <f>+F2972</f>
        <v>1,482.00 บาท</v>
      </c>
      <c r="H2972" s="259"/>
      <c r="I2972" s="456" t="s">
        <v>2602</v>
      </c>
    </row>
    <row r="2973" spans="1:9" x14ac:dyDescent="0.3">
      <c r="A2973" s="451">
        <v>8</v>
      </c>
      <c r="B2973" s="252" t="s">
        <v>2692</v>
      </c>
      <c r="C2973" s="103" t="s">
        <v>2643</v>
      </c>
      <c r="D2973" s="103" t="s">
        <v>2643</v>
      </c>
      <c r="E2973" s="253" t="s">
        <v>17</v>
      </c>
      <c r="F2973" s="260" t="s">
        <v>2649</v>
      </c>
      <c r="G2973" s="260" t="s">
        <v>2649</v>
      </c>
      <c r="H2973" s="253" t="s">
        <v>1779</v>
      </c>
      <c r="I2973" s="453" t="s">
        <v>2653</v>
      </c>
    </row>
    <row r="2974" spans="1:9" x14ac:dyDescent="0.3">
      <c r="A2974" s="452"/>
      <c r="B2974" s="254"/>
      <c r="C2974" s="255"/>
      <c r="D2974" s="255"/>
      <c r="E2974" s="256"/>
      <c r="F2974" s="255" t="s">
        <v>19</v>
      </c>
      <c r="G2974" s="350" t="s">
        <v>10</v>
      </c>
      <c r="H2974" s="256" t="s">
        <v>1063</v>
      </c>
      <c r="I2974" s="453" t="s">
        <v>2577</v>
      </c>
    </row>
    <row r="2975" spans="1:9" x14ac:dyDescent="0.3">
      <c r="A2975" s="454"/>
      <c r="B2975" s="257"/>
      <c r="C2975" s="258"/>
      <c r="D2975" s="258"/>
      <c r="E2975" s="259"/>
      <c r="F2975" s="104" t="str">
        <f>+D2973</f>
        <v>1,505.00 บาท</v>
      </c>
      <c r="G2975" s="104" t="str">
        <f>+F2975</f>
        <v>1,505.00 บาท</v>
      </c>
      <c r="H2975" s="259"/>
      <c r="I2975" s="456" t="s">
        <v>2602</v>
      </c>
    </row>
    <row r="2976" spans="1:9" x14ac:dyDescent="0.3">
      <c r="A2976" s="451">
        <v>9</v>
      </c>
      <c r="B2976" s="374" t="s">
        <v>2690</v>
      </c>
      <c r="C2976" s="131" t="s">
        <v>27</v>
      </c>
      <c r="D2976" s="131" t="s">
        <v>27</v>
      </c>
      <c r="E2976" s="141" t="s">
        <v>17</v>
      </c>
      <c r="F2976" s="144" t="s">
        <v>2593</v>
      </c>
      <c r="G2976" s="144" t="s">
        <v>2593</v>
      </c>
      <c r="H2976" s="141" t="s">
        <v>1779</v>
      </c>
      <c r="I2976" s="137" t="s">
        <v>2653</v>
      </c>
    </row>
    <row r="2977" spans="1:9" x14ac:dyDescent="0.3">
      <c r="A2977" s="452"/>
      <c r="B2977" s="372"/>
      <c r="C2977" s="266"/>
      <c r="D2977" s="266"/>
      <c r="E2977" s="136"/>
      <c r="F2977" s="266" t="s">
        <v>19</v>
      </c>
      <c r="G2977" s="350" t="s">
        <v>10</v>
      </c>
      <c r="H2977" s="136" t="s">
        <v>1063</v>
      </c>
      <c r="I2977" s="137" t="s">
        <v>2577</v>
      </c>
    </row>
    <row r="2978" spans="1:9" x14ac:dyDescent="0.3">
      <c r="A2978" s="454"/>
      <c r="B2978" s="373"/>
      <c r="C2978" s="267"/>
      <c r="D2978" s="267"/>
      <c r="E2978" s="139"/>
      <c r="F2978" s="132" t="str">
        <f>+D2976</f>
        <v>1,500.00 บาท</v>
      </c>
      <c r="G2978" s="132" t="str">
        <f>+F2978</f>
        <v>1,500.00 บาท</v>
      </c>
      <c r="H2978" s="139"/>
      <c r="I2978" s="140" t="s">
        <v>2602</v>
      </c>
    </row>
    <row r="2979" spans="1:9" x14ac:dyDescent="0.3">
      <c r="A2979" s="451">
        <v>10</v>
      </c>
      <c r="B2979" s="252" t="s">
        <v>2694</v>
      </c>
      <c r="C2979" s="103" t="s">
        <v>2643</v>
      </c>
      <c r="D2979" s="103" t="s">
        <v>2643</v>
      </c>
      <c r="E2979" s="253" t="s">
        <v>17</v>
      </c>
      <c r="F2979" s="260" t="s">
        <v>2649</v>
      </c>
      <c r="G2979" s="260" t="s">
        <v>2649</v>
      </c>
      <c r="H2979" s="253" t="s">
        <v>1779</v>
      </c>
      <c r="I2979" s="453" t="s">
        <v>2653</v>
      </c>
    </row>
    <row r="2980" spans="1:9" x14ac:dyDescent="0.3">
      <c r="A2980" s="452"/>
      <c r="B2980" s="254"/>
      <c r="C2980" s="255"/>
      <c r="D2980" s="255"/>
      <c r="E2980" s="256"/>
      <c r="F2980" s="255" t="s">
        <v>19</v>
      </c>
      <c r="G2980" s="350" t="s">
        <v>10</v>
      </c>
      <c r="H2980" s="256" t="s">
        <v>1063</v>
      </c>
      <c r="I2980" s="453" t="s">
        <v>2577</v>
      </c>
    </row>
    <row r="2981" spans="1:9" x14ac:dyDescent="0.3">
      <c r="A2981" s="454"/>
      <c r="B2981" s="257"/>
      <c r="C2981" s="258"/>
      <c r="D2981" s="258"/>
      <c r="E2981" s="259"/>
      <c r="F2981" s="104" t="str">
        <f>+D2979</f>
        <v>1,505.00 บาท</v>
      </c>
      <c r="G2981" s="104" t="str">
        <f>+F2981</f>
        <v>1,505.00 บาท</v>
      </c>
      <c r="H2981" s="259"/>
      <c r="I2981" s="456" t="s">
        <v>2607</v>
      </c>
    </row>
    <row r="2982" spans="1:9" x14ac:dyDescent="0.3">
      <c r="A2982" s="451">
        <v>11</v>
      </c>
      <c r="B2982" s="374" t="s">
        <v>2608</v>
      </c>
      <c r="C2982" s="131" t="s">
        <v>854</v>
      </c>
      <c r="D2982" s="131" t="s">
        <v>854</v>
      </c>
      <c r="E2982" s="141" t="s">
        <v>17</v>
      </c>
      <c r="F2982" s="144" t="s">
        <v>2609</v>
      </c>
      <c r="G2982" s="144" t="s">
        <v>2609</v>
      </c>
      <c r="H2982" s="141" t="s">
        <v>1779</v>
      </c>
      <c r="I2982" s="137" t="s">
        <v>2653</v>
      </c>
    </row>
    <row r="2983" spans="1:9" x14ac:dyDescent="0.3">
      <c r="A2983" s="452"/>
      <c r="B2983" s="372"/>
      <c r="C2983" s="266"/>
      <c r="D2983" s="266"/>
      <c r="E2983" s="136"/>
      <c r="F2983" s="266" t="s">
        <v>19</v>
      </c>
      <c r="G2983" s="350" t="s">
        <v>10</v>
      </c>
      <c r="H2983" s="136" t="s">
        <v>1063</v>
      </c>
      <c r="I2983" s="137" t="s">
        <v>2577</v>
      </c>
    </row>
    <row r="2984" spans="1:9" x14ac:dyDescent="0.3">
      <c r="A2984" s="454"/>
      <c r="B2984" s="373"/>
      <c r="C2984" s="267"/>
      <c r="D2984" s="267"/>
      <c r="E2984" s="139"/>
      <c r="F2984" s="132" t="str">
        <f>+D2982</f>
        <v>650.00 บาท</v>
      </c>
      <c r="G2984" s="132" t="str">
        <f>+F2984</f>
        <v>650.00 บาท</v>
      </c>
      <c r="H2984" s="139"/>
      <c r="I2984" s="140" t="s">
        <v>2607</v>
      </c>
    </row>
    <row r="2985" spans="1:9" x14ac:dyDescent="0.3">
      <c r="A2985" s="451">
        <v>12</v>
      </c>
      <c r="B2985" s="252" t="s">
        <v>2693</v>
      </c>
      <c r="C2985" s="103" t="s">
        <v>2631</v>
      </c>
      <c r="D2985" s="103" t="s">
        <v>2631</v>
      </c>
      <c r="E2985" s="253" t="s">
        <v>17</v>
      </c>
      <c r="F2985" s="260" t="s">
        <v>2649</v>
      </c>
      <c r="G2985" s="260" t="s">
        <v>2649</v>
      </c>
      <c r="H2985" s="253" t="s">
        <v>1779</v>
      </c>
      <c r="I2985" s="453" t="s">
        <v>2653</v>
      </c>
    </row>
    <row r="2986" spans="1:9" x14ac:dyDescent="0.3">
      <c r="A2986" s="452"/>
      <c r="B2986" s="254"/>
      <c r="C2986" s="255"/>
      <c r="D2986" s="255"/>
      <c r="E2986" s="256"/>
      <c r="F2986" s="255" t="s">
        <v>19</v>
      </c>
      <c r="G2986" s="350" t="s">
        <v>10</v>
      </c>
      <c r="H2986" s="256" t="s">
        <v>1063</v>
      </c>
      <c r="I2986" s="453" t="s">
        <v>2577</v>
      </c>
    </row>
    <row r="2987" spans="1:9" x14ac:dyDescent="0.3">
      <c r="A2987" s="454"/>
      <c r="B2987" s="257"/>
      <c r="C2987" s="258"/>
      <c r="D2987" s="258"/>
      <c r="E2987" s="259"/>
      <c r="F2987" s="104" t="str">
        <f>+D2985</f>
        <v>1,482.00 บาท</v>
      </c>
      <c r="G2987" s="104" t="str">
        <f>+F2987</f>
        <v>1,482.00 บาท</v>
      </c>
      <c r="H2987" s="259"/>
      <c r="I2987" s="456" t="s">
        <v>2691</v>
      </c>
    </row>
    <row r="2988" spans="1:9" x14ac:dyDescent="0.3">
      <c r="A2988" s="451">
        <v>13</v>
      </c>
      <c r="B2988" s="252" t="s">
        <v>2693</v>
      </c>
      <c r="C2988" s="103" t="s">
        <v>2631</v>
      </c>
      <c r="D2988" s="103" t="s">
        <v>2631</v>
      </c>
      <c r="E2988" s="253" t="s">
        <v>17</v>
      </c>
      <c r="F2988" s="260" t="s">
        <v>2649</v>
      </c>
      <c r="G2988" s="260" t="s">
        <v>2649</v>
      </c>
      <c r="H2988" s="253" t="s">
        <v>1779</v>
      </c>
      <c r="I2988" s="453" t="s">
        <v>2653</v>
      </c>
    </row>
    <row r="2989" spans="1:9" x14ac:dyDescent="0.3">
      <c r="A2989" s="452"/>
      <c r="B2989" s="254"/>
      <c r="C2989" s="255"/>
      <c r="D2989" s="255"/>
      <c r="E2989" s="256"/>
      <c r="F2989" s="255" t="s">
        <v>19</v>
      </c>
      <c r="G2989" s="350" t="s">
        <v>10</v>
      </c>
      <c r="H2989" s="256" t="s">
        <v>1063</v>
      </c>
      <c r="I2989" s="453" t="s">
        <v>2577</v>
      </c>
    </row>
    <row r="2990" spans="1:9" x14ac:dyDescent="0.3">
      <c r="A2990" s="454"/>
      <c r="B2990" s="257"/>
      <c r="C2990" s="258"/>
      <c r="D2990" s="258"/>
      <c r="E2990" s="259"/>
      <c r="F2990" s="104" t="str">
        <f>+D2988</f>
        <v>1,482.00 บาท</v>
      </c>
      <c r="G2990" s="104" t="str">
        <f>+F2990</f>
        <v>1,482.00 บาท</v>
      </c>
      <c r="H2990" s="259"/>
      <c r="I2990" s="456" t="s">
        <v>2614</v>
      </c>
    </row>
    <row r="2991" spans="1:9" x14ac:dyDescent="0.3">
      <c r="A2991" s="451">
        <v>14</v>
      </c>
      <c r="B2991" s="252" t="s">
        <v>2693</v>
      </c>
      <c r="C2991" s="103" t="s">
        <v>2648</v>
      </c>
      <c r="D2991" s="103" t="s">
        <v>2648</v>
      </c>
      <c r="E2991" s="253" t="s">
        <v>17</v>
      </c>
      <c r="F2991" s="260" t="s">
        <v>2649</v>
      </c>
      <c r="G2991" s="260" t="s">
        <v>2649</v>
      </c>
      <c r="H2991" s="253" t="s">
        <v>1779</v>
      </c>
      <c r="I2991" s="453" t="s">
        <v>2653</v>
      </c>
    </row>
    <row r="2992" spans="1:9" x14ac:dyDescent="0.3">
      <c r="A2992" s="452"/>
      <c r="B2992" s="254"/>
      <c r="C2992" s="255"/>
      <c r="D2992" s="255"/>
      <c r="E2992" s="256"/>
      <c r="F2992" s="255" t="s">
        <v>19</v>
      </c>
      <c r="G2992" s="350" t="s">
        <v>10</v>
      </c>
      <c r="H2992" s="256" t="s">
        <v>1063</v>
      </c>
      <c r="I2992" s="453" t="s">
        <v>2577</v>
      </c>
    </row>
    <row r="2993" spans="1:9" x14ac:dyDescent="0.3">
      <c r="A2993" s="454"/>
      <c r="B2993" s="257"/>
      <c r="C2993" s="258"/>
      <c r="D2993" s="258"/>
      <c r="E2993" s="259"/>
      <c r="F2993" s="104" t="str">
        <f>+D2991</f>
        <v>1,452.00 บาท</v>
      </c>
      <c r="G2993" s="104" t="str">
        <f>+F2993</f>
        <v>1,452.00 บาท</v>
      </c>
      <c r="H2993" s="259"/>
      <c r="I2993" s="456" t="s">
        <v>2615</v>
      </c>
    </row>
  </sheetData>
  <mergeCells count="377">
    <mergeCell ref="A1696:I1696"/>
    <mergeCell ref="A1697:H1697"/>
    <mergeCell ref="A1720:I1720"/>
    <mergeCell ref="A1721:I1721"/>
    <mergeCell ref="A1722:I1722"/>
    <mergeCell ref="A1651:I1651"/>
    <mergeCell ref="C1674:K1674"/>
    <mergeCell ref="C1675:K1675"/>
    <mergeCell ref="C1676:K1676"/>
    <mergeCell ref="A1695:I1695"/>
    <mergeCell ref="A1528:A1530"/>
    <mergeCell ref="A1531:A1533"/>
    <mergeCell ref="A1561:I1561"/>
    <mergeCell ref="A1562:I1562"/>
    <mergeCell ref="A1563:I1563"/>
    <mergeCell ref="A1649:I1649"/>
    <mergeCell ref="A1650:I1650"/>
    <mergeCell ref="A1534:A1536"/>
    <mergeCell ref="A1537:A1539"/>
    <mergeCell ref="A1540:A1542"/>
    <mergeCell ref="A1543:A1545"/>
    <mergeCell ref="A1546:A1548"/>
    <mergeCell ref="A1549:A1551"/>
    <mergeCell ref="A1552:A1554"/>
    <mergeCell ref="A1555:A1557"/>
    <mergeCell ref="A1558:A1560"/>
    <mergeCell ref="A1501:A1503"/>
    <mergeCell ref="A1504:A1506"/>
    <mergeCell ref="A1507:A1509"/>
    <mergeCell ref="A1510:A1512"/>
    <mergeCell ref="A1513:A1515"/>
    <mergeCell ref="A1516:A1518"/>
    <mergeCell ref="A1519:A1521"/>
    <mergeCell ref="A1522:A1524"/>
    <mergeCell ref="A1525:A1527"/>
    <mergeCell ref="A1474:A1476"/>
    <mergeCell ref="A1477:A1479"/>
    <mergeCell ref="A1480:A1482"/>
    <mergeCell ref="A1483:A1485"/>
    <mergeCell ref="A1486:A1488"/>
    <mergeCell ref="A1489:A1491"/>
    <mergeCell ref="A1492:A1494"/>
    <mergeCell ref="A1495:A1497"/>
    <mergeCell ref="A1498:A1500"/>
    <mergeCell ref="A1447:A1449"/>
    <mergeCell ref="A1450:A1452"/>
    <mergeCell ref="A1453:A1455"/>
    <mergeCell ref="A1456:A1458"/>
    <mergeCell ref="A1459:A1461"/>
    <mergeCell ref="A1462:A1464"/>
    <mergeCell ref="A1465:A1467"/>
    <mergeCell ref="A1468:A1470"/>
    <mergeCell ref="A1471:A1473"/>
    <mergeCell ref="A1420:A1422"/>
    <mergeCell ref="A1423:A1425"/>
    <mergeCell ref="A1426:A1428"/>
    <mergeCell ref="A1429:A1431"/>
    <mergeCell ref="A1432:A1434"/>
    <mergeCell ref="A1435:A1437"/>
    <mergeCell ref="A1438:A1440"/>
    <mergeCell ref="A1441:A1443"/>
    <mergeCell ref="A1444:A1446"/>
    <mergeCell ref="A1393:A1395"/>
    <mergeCell ref="A1396:A1398"/>
    <mergeCell ref="A1399:A1401"/>
    <mergeCell ref="A1402:A1404"/>
    <mergeCell ref="A1405:A1407"/>
    <mergeCell ref="A1408:A1410"/>
    <mergeCell ref="A1411:A1413"/>
    <mergeCell ref="A1414:A1416"/>
    <mergeCell ref="A1417:A1419"/>
    <mergeCell ref="A1369:I1369"/>
    <mergeCell ref="A1370:I1370"/>
    <mergeCell ref="A1372:A1374"/>
    <mergeCell ref="A1375:A1377"/>
    <mergeCell ref="A1378:A1380"/>
    <mergeCell ref="A1381:A1383"/>
    <mergeCell ref="A1384:A1386"/>
    <mergeCell ref="A1387:A1389"/>
    <mergeCell ref="A1390:A1392"/>
    <mergeCell ref="H350:H352"/>
    <mergeCell ref="H353:H355"/>
    <mergeCell ref="H356:H358"/>
    <mergeCell ref="H359:H361"/>
    <mergeCell ref="H362:H364"/>
    <mergeCell ref="A890:A892"/>
    <mergeCell ref="A893:A895"/>
    <mergeCell ref="A896:A898"/>
    <mergeCell ref="A899:A901"/>
    <mergeCell ref="B329:B331"/>
    <mergeCell ref="A335:A337"/>
    <mergeCell ref="B335:B337"/>
    <mergeCell ref="A332:A334"/>
    <mergeCell ref="B332:B334"/>
    <mergeCell ref="H338:H340"/>
    <mergeCell ref="H341:H343"/>
    <mergeCell ref="H344:H346"/>
    <mergeCell ref="H347:H349"/>
    <mergeCell ref="A299:A301"/>
    <mergeCell ref="B299:B301"/>
    <mergeCell ref="H299:H301"/>
    <mergeCell ref="D35:D37"/>
    <mergeCell ref="E35:E37"/>
    <mergeCell ref="A947:A949"/>
    <mergeCell ref="B314:B316"/>
    <mergeCell ref="H314:H316"/>
    <mergeCell ref="A317:A319"/>
    <mergeCell ref="B317:B319"/>
    <mergeCell ref="H317:H319"/>
    <mergeCell ref="A320:A322"/>
    <mergeCell ref="B320:B322"/>
    <mergeCell ref="H320:H322"/>
    <mergeCell ref="A323:A325"/>
    <mergeCell ref="B323:B325"/>
    <mergeCell ref="H323:H325"/>
    <mergeCell ref="A326:A328"/>
    <mergeCell ref="B326:B328"/>
    <mergeCell ref="H326:H328"/>
    <mergeCell ref="H329:H331"/>
    <mergeCell ref="H332:H334"/>
    <mergeCell ref="H335:H337"/>
    <mergeCell ref="A329:A331"/>
    <mergeCell ref="A293:A295"/>
    <mergeCell ref="B293:B295"/>
    <mergeCell ref="H293:H295"/>
    <mergeCell ref="A296:A298"/>
    <mergeCell ref="B296:B298"/>
    <mergeCell ref="H296:H298"/>
    <mergeCell ref="E26:E28"/>
    <mergeCell ref="H38:H40"/>
    <mergeCell ref="B35:B37"/>
    <mergeCell ref="C35:C37"/>
    <mergeCell ref="A35:A37"/>
    <mergeCell ref="B17:B19"/>
    <mergeCell ref="A284:A286"/>
    <mergeCell ref="B284:B286"/>
    <mergeCell ref="H284:H286"/>
    <mergeCell ref="A287:A289"/>
    <mergeCell ref="B287:B289"/>
    <mergeCell ref="H287:H289"/>
    <mergeCell ref="A290:A292"/>
    <mergeCell ref="B290:B292"/>
    <mergeCell ref="H290:H292"/>
    <mergeCell ref="A941:A943"/>
    <mergeCell ref="A938:A940"/>
    <mergeCell ref="A401:A403"/>
    <mergeCell ref="B401:B403"/>
    <mergeCell ref="A762:I762"/>
    <mergeCell ref="A763:I763"/>
    <mergeCell ref="A764:I764"/>
    <mergeCell ref="H383:H385"/>
    <mergeCell ref="H386:H388"/>
    <mergeCell ref="H389:H391"/>
    <mergeCell ref="A411:I411"/>
    <mergeCell ref="H395:H397"/>
    <mergeCell ref="H398:H400"/>
    <mergeCell ref="A407:A409"/>
    <mergeCell ref="B407:B409"/>
    <mergeCell ref="A395:A397"/>
    <mergeCell ref="B395:B397"/>
    <mergeCell ref="A902:A904"/>
    <mergeCell ref="A905:A907"/>
    <mergeCell ref="A908:A910"/>
    <mergeCell ref="A911:A913"/>
    <mergeCell ref="A914:A916"/>
    <mergeCell ref="A356:A358"/>
    <mergeCell ref="B356:B358"/>
    <mergeCell ref="A353:A355"/>
    <mergeCell ref="B353:B355"/>
    <mergeCell ref="A338:A340"/>
    <mergeCell ref="B338:B340"/>
    <mergeCell ref="A344:A346"/>
    <mergeCell ref="B344:B346"/>
    <mergeCell ref="A341:A343"/>
    <mergeCell ref="B341:B343"/>
    <mergeCell ref="A347:A349"/>
    <mergeCell ref="B347:B349"/>
    <mergeCell ref="A92:I92"/>
    <mergeCell ref="A269:A271"/>
    <mergeCell ref="H275:H277"/>
    <mergeCell ref="H278:H280"/>
    <mergeCell ref="H281:H283"/>
    <mergeCell ref="B350:B352"/>
    <mergeCell ref="A365:A367"/>
    <mergeCell ref="B365:B367"/>
    <mergeCell ref="A392:A394"/>
    <mergeCell ref="B392:B394"/>
    <mergeCell ref="H377:H379"/>
    <mergeCell ref="H380:H382"/>
    <mergeCell ref="B302:B304"/>
    <mergeCell ref="H302:H304"/>
    <mergeCell ref="A305:A307"/>
    <mergeCell ref="B305:B307"/>
    <mergeCell ref="H305:H307"/>
    <mergeCell ref="A308:A310"/>
    <mergeCell ref="B308:B310"/>
    <mergeCell ref="H308:H310"/>
    <mergeCell ref="A311:A313"/>
    <mergeCell ref="B311:B313"/>
    <mergeCell ref="H311:H313"/>
    <mergeCell ref="A314:A316"/>
    <mergeCell ref="C5:C7"/>
    <mergeCell ref="D5:D7"/>
    <mergeCell ref="A917:A919"/>
    <mergeCell ref="A383:A385"/>
    <mergeCell ref="B383:B385"/>
    <mergeCell ref="A389:A391"/>
    <mergeCell ref="B389:B391"/>
    <mergeCell ref="A380:A382"/>
    <mergeCell ref="B380:B382"/>
    <mergeCell ref="A398:A400"/>
    <mergeCell ref="D23:D25"/>
    <mergeCell ref="A275:A277"/>
    <mergeCell ref="B275:B277"/>
    <mergeCell ref="A278:A280"/>
    <mergeCell ref="B278:B280"/>
    <mergeCell ref="A281:A283"/>
    <mergeCell ref="B281:B283"/>
    <mergeCell ref="A302:A304"/>
    <mergeCell ref="A849:I849"/>
    <mergeCell ref="A851:A853"/>
    <mergeCell ref="A854:A856"/>
    <mergeCell ref="A857:A859"/>
    <mergeCell ref="A860:A862"/>
    <mergeCell ref="A350:A352"/>
    <mergeCell ref="H41:H43"/>
    <mergeCell ref="H44:H46"/>
    <mergeCell ref="H35:H37"/>
    <mergeCell ref="A935:A937"/>
    <mergeCell ref="A932:A934"/>
    <mergeCell ref="A929:A931"/>
    <mergeCell ref="A926:A928"/>
    <mergeCell ref="A923:A925"/>
    <mergeCell ref="A920:A922"/>
    <mergeCell ref="A47:I47"/>
    <mergeCell ref="A48:I48"/>
    <mergeCell ref="A49:I49"/>
    <mergeCell ref="B269:B271"/>
    <mergeCell ref="H269:H271"/>
    <mergeCell ref="A272:A274"/>
    <mergeCell ref="B272:B274"/>
    <mergeCell ref="H272:H274"/>
    <mergeCell ref="H401:H403"/>
    <mergeCell ref="H404:H406"/>
    <mergeCell ref="H407:H409"/>
    <mergeCell ref="A847:I847"/>
    <mergeCell ref="A848:I848"/>
    <mergeCell ref="A90:I90"/>
    <mergeCell ref="A91:I91"/>
    <mergeCell ref="H20:H22"/>
    <mergeCell ref="D32:D34"/>
    <mergeCell ref="E32:E34"/>
    <mergeCell ref="H32:H34"/>
    <mergeCell ref="A29:A31"/>
    <mergeCell ref="B29:B31"/>
    <mergeCell ref="C29:C31"/>
    <mergeCell ref="D29:D31"/>
    <mergeCell ref="E29:E31"/>
    <mergeCell ref="A32:A34"/>
    <mergeCell ref="B32:B34"/>
    <mergeCell ref="C32:C34"/>
    <mergeCell ref="A23:A25"/>
    <mergeCell ref="B23:B25"/>
    <mergeCell ref="C23:C25"/>
    <mergeCell ref="H29:H31"/>
    <mergeCell ref="H26:H28"/>
    <mergeCell ref="E23:E25"/>
    <mergeCell ref="H23:H25"/>
    <mergeCell ref="A26:A28"/>
    <mergeCell ref="B26:B28"/>
    <mergeCell ref="C26:C28"/>
    <mergeCell ref="D26:D28"/>
    <mergeCell ref="A1:I1"/>
    <mergeCell ref="A2:I2"/>
    <mergeCell ref="A3:I3"/>
    <mergeCell ref="C14:C16"/>
    <mergeCell ref="A20:A22"/>
    <mergeCell ref="B20:B22"/>
    <mergeCell ref="C20:C22"/>
    <mergeCell ref="D20:D22"/>
    <mergeCell ref="E20:E22"/>
    <mergeCell ref="A14:A16"/>
    <mergeCell ref="B14:B16"/>
    <mergeCell ref="H5:H7"/>
    <mergeCell ref="H14:H16"/>
    <mergeCell ref="A8:A10"/>
    <mergeCell ref="B8:B10"/>
    <mergeCell ref="E8:E10"/>
    <mergeCell ref="H8:H10"/>
    <mergeCell ref="D14:D16"/>
    <mergeCell ref="E14:E16"/>
    <mergeCell ref="C8:C10"/>
    <mergeCell ref="D8:D10"/>
    <mergeCell ref="E5:E7"/>
    <mergeCell ref="A5:A7"/>
    <mergeCell ref="B5:B7"/>
    <mergeCell ref="H392:H394"/>
    <mergeCell ref="H365:H367"/>
    <mergeCell ref="H368:H370"/>
    <mergeCell ref="H371:H373"/>
    <mergeCell ref="H374:H376"/>
    <mergeCell ref="A377:A379"/>
    <mergeCell ref="B377:B379"/>
    <mergeCell ref="A386:A388"/>
    <mergeCell ref="B386:B388"/>
    <mergeCell ref="A884:A886"/>
    <mergeCell ref="A887:A889"/>
    <mergeCell ref="A374:A376"/>
    <mergeCell ref="B374:B376"/>
    <mergeCell ref="A371:A373"/>
    <mergeCell ref="B371:B373"/>
    <mergeCell ref="A362:A364"/>
    <mergeCell ref="B362:B364"/>
    <mergeCell ref="A368:A370"/>
    <mergeCell ref="B368:B370"/>
    <mergeCell ref="A265:I265"/>
    <mergeCell ref="A266:I266"/>
    <mergeCell ref="A267:I267"/>
    <mergeCell ref="A410:I410"/>
    <mergeCell ref="A953:I953"/>
    <mergeCell ref="A954:I954"/>
    <mergeCell ref="A955:I955"/>
    <mergeCell ref="A981:I981"/>
    <mergeCell ref="A982:I982"/>
    <mergeCell ref="A359:A361"/>
    <mergeCell ref="B359:B361"/>
    <mergeCell ref="A944:A946"/>
    <mergeCell ref="A950:A952"/>
    <mergeCell ref="A404:A406"/>
    <mergeCell ref="B404:B406"/>
    <mergeCell ref="B398:B400"/>
    <mergeCell ref="A412:I412"/>
    <mergeCell ref="A863:A865"/>
    <mergeCell ref="A866:A868"/>
    <mergeCell ref="A869:A871"/>
    <mergeCell ref="A872:A874"/>
    <mergeCell ref="A875:A877"/>
    <mergeCell ref="A878:A880"/>
    <mergeCell ref="A881:A883"/>
    <mergeCell ref="A2288:I2288"/>
    <mergeCell ref="A2289:I2289"/>
    <mergeCell ref="A2290:I2290"/>
    <mergeCell ref="A2400:I2400"/>
    <mergeCell ref="A2401:I2401"/>
    <mergeCell ref="A2402:I2402"/>
    <mergeCell ref="A2437:I2437"/>
    <mergeCell ref="A983:I983"/>
    <mergeCell ref="A1847:I1847"/>
    <mergeCell ref="A1848:I1848"/>
    <mergeCell ref="A1849:I1849"/>
    <mergeCell ref="A1902:I1902"/>
    <mergeCell ref="A1903:I1903"/>
    <mergeCell ref="A1904:I1904"/>
    <mergeCell ref="A2066:I2066"/>
    <mergeCell ref="A2067:I2067"/>
    <mergeCell ref="A2065:I2065"/>
    <mergeCell ref="A1120:I1120"/>
    <mergeCell ref="A1121:I1121"/>
    <mergeCell ref="A1122:I1122"/>
    <mergeCell ref="A1229:I1229"/>
    <mergeCell ref="A1230:I1230"/>
    <mergeCell ref="A1231:I1231"/>
    <mergeCell ref="A1368:I1368"/>
    <mergeCell ref="A2720:I2720"/>
    <mergeCell ref="A2721:I2721"/>
    <mergeCell ref="A2948:I2948"/>
    <mergeCell ref="A2949:I2949"/>
    <mergeCell ref="A2950:I2950"/>
    <mergeCell ref="A2438:I2438"/>
    <mergeCell ref="A2439:I2439"/>
    <mergeCell ref="A2606:I2606"/>
    <mergeCell ref="A2607:I2607"/>
    <mergeCell ref="A2608:I2608"/>
    <mergeCell ref="A2616:I2616"/>
    <mergeCell ref="A2617:I2617"/>
    <mergeCell ref="A2618:I2618"/>
    <mergeCell ref="A2719:I2719"/>
  </mergeCells>
  <pageMargins left="0.59055118110236215" right="0" top="0.39370078740157483" bottom="0" header="0.31496062992125984" footer="0.31496062992125984"/>
  <pageSetup paperSize="9" scale="6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137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2021-04-02T09:12:50Z</cp:lastPrinted>
  <dcterms:created xsi:type="dcterms:W3CDTF">2020-12-15T03:01:47Z</dcterms:created>
  <dcterms:modified xsi:type="dcterms:W3CDTF">2021-08-10T08:14:08Z</dcterms:modified>
</cp:coreProperties>
</file>