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E474BD07-33EE-4451-B04B-EE32C9675C20}" xr6:coauthVersionLast="47" xr6:coauthVersionMax="47" xr10:uidLastSave="{00000000-0000-0000-0000-000000000000}"/>
  <bookViews>
    <workbookView xWindow="-110" yWindow="-110" windowWidth="19420" windowHeight="10300" tabRatio="602" activeTab="7" xr2:uid="{00000000-000D-0000-FFFF-FFFF00000000}"/>
  </bookViews>
  <sheets>
    <sheet name="มค68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ธค" sheetId="32" r:id="rId12"/>
  </sheets>
  <definedNames>
    <definedName name="_xlnm.Print_Area" localSheetId="0">มค68!$A$1:$I$25</definedName>
  </definedNames>
  <calcPr calcId="191029"/>
</workbook>
</file>

<file path=xl/calcChain.xml><?xml version="1.0" encoding="utf-8"?>
<calcChain xmlns="http://schemas.openxmlformats.org/spreadsheetml/2006/main">
  <c r="G7" i="28" l="1"/>
  <c r="G8" i="28"/>
  <c r="G9" i="28"/>
  <c r="G10" i="28"/>
  <c r="G11" i="28"/>
  <c r="G12" i="28"/>
  <c r="G13" i="28"/>
  <c r="G14" i="28"/>
  <c r="G15" i="28"/>
  <c r="G16" i="28"/>
  <c r="G17" i="28"/>
  <c r="G18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G6" i="28"/>
  <c r="F6" i="28"/>
  <c r="G20" i="27"/>
  <c r="F20" i="27"/>
  <c r="F19" i="27"/>
  <c r="G19" i="27"/>
  <c r="F18" i="27"/>
  <c r="G18" i="27"/>
  <c r="F17" i="27"/>
  <c r="G17" i="27"/>
  <c r="F16" i="27"/>
  <c r="G16" i="27"/>
  <c r="G21" i="27"/>
  <c r="F21" i="27"/>
  <c r="C9" i="23"/>
  <c r="G21" i="21"/>
  <c r="G22" i="21"/>
  <c r="F21" i="21"/>
  <c r="F22" i="21"/>
  <c r="G9" i="27" l="1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6" i="23"/>
  <c r="F8" i="23"/>
  <c r="F9" i="23"/>
  <c r="F10" i="23"/>
  <c r="F11" i="23"/>
  <c r="F7" i="23"/>
  <c r="F6" i="23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23" i="27" l="1"/>
  <c r="F23" i="27"/>
  <c r="G22" i="27"/>
  <c r="F22" i="27"/>
  <c r="F17" i="22" l="1"/>
  <c r="G17" i="22"/>
  <c r="F18" i="22"/>
  <c r="G18" i="22"/>
  <c r="F19" i="22"/>
  <c r="G19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<sst xmlns="http://schemas.openxmlformats.org/spreadsheetml/2006/main" count="427" uniqueCount="127">
  <si>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</si>
  <si>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</si>
  <si>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</si>
  <si>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</si>
  <si>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</si>
  <si>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</si>
  <si>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</si>
  <si>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</si>
  <si>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</si>
  <si>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</si>
  <si>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</si>
  <si>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</si>
  <si>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</si>
  <si>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</si>
  <si>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</si>
  <si>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</si>
  <si>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</si>
  <si>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</si>
  <si>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</si>
  <si>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ค่าจัดส่งไปรษณีย์ของสำนักงานฯ</t>
  </si>
  <si>
    <t>สรุปผลการดำเนินการจัดซื้อจัดจ้างในรอบเดือนพฤศจิกายน 2566</t>
  </si>
  <si>
    <t>ค่าซื้อหมึกเติมเครื่องพิมพ์ของสำนักงานฯ</t>
  </si>
  <si>
    <t>ค่าน้ำดื่มประจำสำนักงานฯ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</si>
  <si>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</si>
  <si>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</si>
  <si>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ค่าซื้อเครื่องเขียนแบบพิมพ์ สนง.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</si>
  <si>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</si>
  <si>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</si>
  <si>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ค่าซ่อมแซมเครื่องพิมพ์คอมพิวเตอร์</t>
  </si>
  <si>
    <t>ค่าซ่อมแซมคอมพิวเตอร์ของงานบัญชีฯ</t>
  </si>
  <si>
    <t>จ่ายค่าเครื่องเขียนแบบพิมพ์</t>
  </si>
  <si>
    <t>วันที่ 30 กันยายน พ.ศ. 2567</t>
  </si>
  <si>
    <t>ค่าซื้อปุ๋ยเคมีของงานสวนป่าแม่หาด-แม่ก้อ</t>
  </si>
  <si>
    <t>สรุปผลการดำเนินการจัดซื้อจัดจ้างในรอบเดือนกันยายน 2567</t>
  </si>
  <si>
    <t>วันที่ 31  ตุลาคม พ.ศ. 2567</t>
  </si>
  <si>
    <t>สรุปผลการดำเนินการจัดซื้อจัดจ้างในรอบเดือนตุลาคม 2567</t>
  </si>
  <si>
    <t>ค่าน้ำดื่มสำนักงาน</t>
  </si>
  <si>
    <t>วันที่ 30  พฤศจิกายน พ.ศ. 2567</t>
  </si>
  <si>
    <t>จ่ายค่าซื้อวัสดุอุปกรณ์</t>
  </si>
  <si>
    <t>ค่าเครื่องเขียนแบบพิมพ์</t>
  </si>
  <si>
    <t>วันที่ 27  ธันวาคม พ.ศ. 2567</t>
  </si>
  <si>
    <t>สรุปผลการดำเนินการจัดซื้อจัดจ้างในรอบเดือนธันวาคม 2567</t>
  </si>
  <si>
    <t>ค่าซื้อวัสดุอุปกรณ์</t>
  </si>
  <si>
    <t>ค่าน้ำดื่มประจำสำนักงาน</t>
  </si>
  <si>
    <t>สรุปผลการดำเนินการจัดซื้อจัดจ้างในรอบเดือน มกราคม 2568</t>
  </si>
  <si>
    <t>วันที่  31  เดือน มกราคม พ.ศ. 2568</t>
  </si>
  <si>
    <t>องค์การอุตสาหกรรมป่าไม้เขตเชียงใหม่</t>
  </si>
  <si>
    <t>จ่ายค่าซื้อวัสดุอุปกรณ์ ของ สนง.ออป.เขตเชียงใหม่</t>
  </si>
  <si>
    <t>ค่าจ้างถ่ายเอกสาร</t>
  </si>
  <si>
    <t>ค่าตรายางของสำนักงานฯ</t>
  </si>
  <si>
    <t>ค่าประกันภัยภาคบังคับรถยนต์ในสังกัด</t>
  </si>
  <si>
    <t>ค่าซื้อของใช้เบ็ดเตล็ด</t>
  </si>
  <si>
    <t>ค่าเช่ารถตู้เดินทางไปประชุม สป.บ้านวัดจันทร์</t>
  </si>
  <si>
    <t>จ่ายค่าจ้างทำผลิตภัณฑ์ไม้สักให้นายฤทธิไกรฯ</t>
  </si>
  <si>
    <t>สรุปผลการดำเนินการจัดซื้อจัดจ้างในรอบเดือน กุมภาพพันธ์ 2568</t>
  </si>
  <si>
    <t>วันที่  28  เดือน กุมภาพันธ์ พ.ศ. 2568</t>
  </si>
  <si>
    <t>ค่าซื้อหมึกพิมพ์คอมพิวเตอร์</t>
  </si>
  <si>
    <t>ค่าซ่อมแซมคอมพิวเตอร์ของสำนักงานฯ</t>
  </si>
  <si>
    <t>ค่าซ่อมแซมรถยนต์ทะเบียน บม 5507 ลำปาง</t>
  </si>
  <si>
    <t>ค่าประกันภัยภาคบังคับรถยนต์ในสังกัดฯ</t>
  </si>
  <si>
    <t>ค่าประกันภัยรถจักรยานยนต์ในสังกัดฯ</t>
  </si>
  <si>
    <t>จ่ายค่าเครื่องเขียน-แบบพิมพ์</t>
  </si>
  <si>
    <t>ค่าทำตรายาง</t>
  </si>
  <si>
    <t>จ่ายค่าซ่อมแซมรถตรวจการณ์ นก 5143 เชียงใหม่</t>
  </si>
  <si>
    <t>ค่าจัดซื้อยางรถแทรกเตอร์ล้อยาง ตค 548</t>
  </si>
  <si>
    <t>ค่าจัดซื้อยางรถกระบะ 6 ล้อ ทะเบียน 81-2591 เชียงใหม่</t>
  </si>
  <si>
    <t>ค่าจัดซื้อยางรถบรรทุก 10 ล้อ ทะเบียน 81-1365 ลำปาง</t>
  </si>
  <si>
    <t>ค่าซ่อมแซมเครื่องตัดหญ้า</t>
  </si>
  <si>
    <t>ค่าซื้อรถยก (forklift) ตามแผนงบลงทุนฯ</t>
  </si>
  <si>
    <t>สรุปผลการดำเนินการจัดซื้อจัดจ้างในรอบเดือน มีนาคม 2568</t>
  </si>
  <si>
    <t>วันที่  31  เดือน มีนาคม พ.ศ. 2568</t>
  </si>
  <si>
    <t>วันที่  30  เดือน เมษายน พ.ศ. 2568</t>
  </si>
  <si>
    <t>สรุปผลการดำเนินการจัดซื้อจัดจ้างในรอบเดือน เมษายน 2568</t>
  </si>
  <si>
    <t>ค่าจัดจ้างทำป้ายไวนิลประชาสัมพันธ์รับจ้างปลูกป่า</t>
  </si>
  <si>
    <t>ค่าซ่อมแซมประตูบานเลื่อนของสำนักงาน ออป.เขตเชียงใหม่</t>
  </si>
  <si>
    <t xml:space="preserve">ค่าถ่ายเอกสารต่างๆ </t>
  </si>
  <si>
    <t>ค่าจัดส่งเอกสารต่าง ๆ ทางไปรษณีย์</t>
  </si>
  <si>
    <t>ค่าจัดซื้อธงชาติ</t>
  </si>
  <si>
    <t>ค่าจัดซื้้อเครื่องเป่าใบไม้ให้งานสวนป่าในสังกัดฯ</t>
  </si>
  <si>
    <t>วันที่  30  เดือน พฤษภาคม พ.ศ. 2568</t>
  </si>
  <si>
    <t>ค่าซ่อมแซมเครื่องปรับอากาศของสำนักงาน ฯ</t>
  </si>
  <si>
    <t>ค่าส่งไปรษณีย์ของสำนักงานฯ</t>
  </si>
  <si>
    <t>ค่าจ้างแปรรูปและอบไม้ บจก.เชียงใหม่สุขสวัสดิ์</t>
  </si>
  <si>
    <t>ค่าวัสดุอุปกรณ์</t>
  </si>
  <si>
    <t>ค่ากล้ายางพารา สป.แม่หลักหมื่น</t>
  </si>
  <si>
    <t>ค่าซื้อยางรถยนต์จอหนัง ทะเบียน 81-2743 สป.แม่ลี้</t>
  </si>
  <si>
    <t xml:space="preserve">ค่าจัดซื้อยางรถบรรทุก 6 ล้อ </t>
  </si>
  <si>
    <t>ค่าซ่อมแซมรถยนต์ทะเบียน นกจ1815ลำปาง</t>
  </si>
  <si>
    <t>สรุปผลการดำเนินการจัดซื้อจัดจ้างในรอบเดือนพฤษภาคม 2568</t>
  </si>
  <si>
    <t>วันที่  30 เดือน มิถุนายน พ.ศ. 2568</t>
  </si>
  <si>
    <t>สรุปผลการดำเนินการจัดซื้อจัดจ้างในรอบเดือนมิถุนายน 2568</t>
  </si>
  <si>
    <t>ค่าซ่อมแซมรถจักรยานยนต์  1กญ520ลำปาง</t>
  </si>
  <si>
    <t>ค่ากล้ายางพารา สป.แม่หลักหมื่น ง.2</t>
  </si>
  <si>
    <t>ค่าหมึกเติมเครื่องพิมพ์</t>
  </si>
  <si>
    <t>ค่ากระเบื้องซ่อมแซมสำนักงานฯ</t>
  </si>
  <si>
    <t>ค่าจ้างทำตรายาง</t>
  </si>
  <si>
    <t>ค่าซ่อมแซมคอมพิมเตอร์สำนักงาน 2 เครื่อง</t>
  </si>
  <si>
    <t>ค่าซ่อมแซมคอมพิมเตอร์สำนักงาน 1 เครื่อง</t>
  </si>
  <si>
    <t>ค่าลากรถเข้าซ่อมแซม เลขทะเบียน 81-1365ลำปาง</t>
  </si>
  <si>
    <t>สรุปผลการดำเนินการจัดซื้อจัดจ้างในรอบเดือนกรกฎาคม 2568</t>
  </si>
  <si>
    <t>วันที่ 31 เดือนกรกฎาคม พ.ศ. 2568</t>
  </si>
  <si>
    <t>ค่ารื้อตรวจเช็ครถบรรทุก ทะเบียน 81-1365 ลำปาง</t>
  </si>
  <si>
    <t>ค่าซื้อใบมีดของเครื่องตัดหญ้าสายสะพาย</t>
  </si>
  <si>
    <t>ค่าจัดซื้อไฟฟ้าส่องสว่างภายในสำนักงานฯ</t>
  </si>
  <si>
    <t>ค่าลากรถบรรทุก ทะเบียน 81-1365 ลำปาง</t>
  </si>
  <si>
    <t>จ่ายค่าซื้อปุ๋ยเคมี จำนวน 988 กระสอบ</t>
  </si>
  <si>
    <t>วิธีคัดเลือก</t>
  </si>
  <si>
    <t>สัญญาเลขที่ ๓/๒๕๖๘ ลว ๒๐ พค ๖๘</t>
  </si>
  <si>
    <t>ค่าซ่อมแซมรถบรรทุก 6 ล้อ ทะเบียน 80-8042ชม</t>
  </si>
  <si>
    <t>จ่ายค่าซ่อมแซมรถแทรกเตอร์ล้อยาง ทน 4-188</t>
  </si>
  <si>
    <t>จ่ายค่าซื้อกล้ายางพารา 9500 กล้า</t>
  </si>
  <si>
    <t>จ่ายค่าซื้อกล้ากาแฟ 12,600 กล้า</t>
  </si>
  <si>
    <t>จ่ายค่าซ่อมคอมพิวเตอร์งานบัญชีฯ</t>
  </si>
  <si>
    <t>จ่ายค่าน้ำดื่มประจำสำนักงาน</t>
  </si>
  <si>
    <t xml:space="preserve">จ่ายค่าซื้อวัสดุอุปกรณ์ต่าง ๆ </t>
  </si>
  <si>
    <t>จ่ายค่าเครื่องเขียนแบบพิมพ์ของสำนักงานฯ</t>
  </si>
  <si>
    <t>สรุปผลการดำเนินการจัดซื้อจัดจ้างในรอบเดือนสิงหาคม 2568</t>
  </si>
  <si>
    <t>วันที่ 31 เดือนสิงหาคม พ.ศ. 2568</t>
  </si>
  <si>
    <t>จ่ายค่าซ่อมแซมคอมพิวเตอร์</t>
  </si>
  <si>
    <t>ค่าซ่อมแซมทรถแทรกเตอร์ ตค3298ลำปาง</t>
  </si>
  <si>
    <t>ค่าซ่อมแซมรถเครน ทะเบียน  81-2590 เชียงใหม่</t>
  </si>
  <si>
    <t>ค่ายางรถบรรทุก 6 ล้อ ทะเบียน 81-6468 ลำปาง</t>
  </si>
  <si>
    <t>ค่าซื้อเครื่องทำน้ำอุ่น 19 เครื่อง สป.ดอยบ่อหลวง</t>
  </si>
  <si>
    <t xml:space="preserve">ค่าใช้จ่ายเบ็ดเตล็ด </t>
  </si>
  <si>
    <t>ค่าจัดทำ พรบ.รถมอเตอร์ไซด์ ของสวนป่าฯ</t>
  </si>
  <si>
    <t>ค่าซ่อมแซมทรถแทรกเตอร์ ทน 4-148</t>
  </si>
  <si>
    <t>ค่าหมึกพิมพ์เครื่องพิมพ์ของสำนักงานฯ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</si>
</sst>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19</xdr:row>
      <xdr:rowOff>4884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695040" y="2561981"/>
          <a:ext cx="0" cy="26938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1003119</xdr:colOff>
      <xdr:row>19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64532" y="2280418"/>
          <a:ext cx="39279" cy="2970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774741</xdr:colOff>
      <xdr:row>8</xdr:row>
      <xdr:rowOff>20206</xdr:rowOff>
    </xdr:from>
    <xdr:to>
      <xdr:col>7</xdr:col>
      <xdr:colOff>774741</xdr:colOff>
      <xdr:row>22</xdr:row>
      <xdr:rowOff>51955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09605" y="2427433"/>
          <a:ext cx="0" cy="36685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961812</xdr:colOff>
      <xdr:row>7</xdr:row>
      <xdr:rowOff>9072</xdr:rowOff>
    </xdr:from>
    <xdr:to>
      <xdr:col>8</xdr:col>
      <xdr:colOff>981158</xdr:colOff>
      <xdr:row>21</xdr:row>
      <xdr:rowOff>242454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2362948" y="2156527"/>
          <a:ext cx="19346" cy="3870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11</xdr:row>
      <xdr:rowOff>6350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1346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963840</xdr:colOff>
      <xdr:row>11</xdr:row>
      <xdr:rowOff>12700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0" cy="9180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730250</xdr:colOff>
      <xdr:row>5</xdr:row>
      <xdr:rowOff>38100</xdr:rowOff>
    </xdr:from>
    <xdr:to>
      <xdr:col>7</xdr:col>
      <xdr:colOff>730250</xdr:colOff>
      <xdr:row>19</xdr:row>
      <xdr:rowOff>254000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715500" y="1663700"/>
          <a:ext cx="0" cy="3860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20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3892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19</xdr:row>
      <xdr:rowOff>241300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382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977900</xdr:colOff>
      <xdr:row>19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25400" cy="3841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704850</xdr:colOff>
      <xdr:row>17</xdr:row>
      <xdr:rowOff>190500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6350" cy="3289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965200</xdr:colOff>
      <xdr:row>17</xdr:row>
      <xdr:rowOff>203200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12700" cy="327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24</xdr:row>
      <xdr:rowOff>184150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510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24</xdr:row>
      <xdr:rowOff>190500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37850" y="1676400"/>
          <a:ext cx="0" cy="508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19050</xdr:rowOff>
    </xdr:from>
    <xdr:to>
      <xdr:col>7</xdr:col>
      <xdr:colOff>692150</xdr:colOff>
      <xdr:row>19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A8B4E0-C94A-4C30-89B7-02DB5ED6630F}"/>
            </a:ext>
          </a:extLst>
        </xdr:cNvPr>
        <xdr:cNvCxnSpPr/>
      </xdr:nvCxnSpPr>
      <xdr:spPr>
        <a:xfrm>
          <a:off x="9061450" y="1384300"/>
          <a:ext cx="0" cy="368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901700</xdr:colOff>
      <xdr:row>5</xdr:row>
      <xdr:rowOff>25400</xdr:rowOff>
    </xdr:from>
    <xdr:to>
      <xdr:col>8</xdr:col>
      <xdr:colOff>901700</xdr:colOff>
      <xdr:row>19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F947A829-2744-485A-8987-1CD43E637FF1}"/>
            </a:ext>
          </a:extLst>
        </xdr:cNvPr>
        <xdr:cNvCxnSpPr/>
      </xdr:nvCxnSpPr>
      <xdr:spPr>
        <a:xfrm>
          <a:off x="10687050" y="1390650"/>
          <a:ext cx="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15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CF2CA91-5FD5-4346-8D98-AB0D5A17115B}"/>
            </a:ext>
          </a:extLst>
        </xdr:cNvPr>
        <xdr:cNvCxnSpPr/>
      </xdr:nvCxnSpPr>
      <xdr:spPr>
        <a:xfrm>
          <a:off x="9055100" y="1384300"/>
          <a:ext cx="0" cy="260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46F69B4B-5FCF-4634-BF06-77DCFA56601D}"/>
            </a:ext>
          </a:extLst>
        </xdr:cNvPr>
        <xdr:cNvCxnSpPr/>
      </xdr:nvCxnSpPr>
      <xdr:spPr>
        <a:xfrm>
          <a:off x="10712450" y="1377950"/>
          <a:ext cx="0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13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2BE054D-CBDB-43AE-87D0-4BD18D6CF6C0}"/>
            </a:ext>
          </a:extLst>
        </xdr:cNvPr>
        <xdr:cNvCxnSpPr/>
      </xdr:nvCxnSpPr>
      <xdr:spPr>
        <a:xfrm>
          <a:off x="9055100" y="1384300"/>
          <a:ext cx="0" cy="2101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13</xdr:row>
      <xdr:rowOff>6350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F294C5B-21EC-4A59-86FE-2A25F273526D}"/>
            </a:ext>
          </a:extLst>
        </xdr:cNvPr>
        <xdr:cNvCxnSpPr/>
      </xdr:nvCxnSpPr>
      <xdr:spPr>
        <a:xfrm>
          <a:off x="10712450" y="1377950"/>
          <a:ext cx="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activeCell="I22" sqref="I22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44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45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47</v>
      </c>
      <c r="C6" s="3">
        <v>4556</v>
      </c>
      <c r="D6" s="3"/>
      <c r="E6" s="2" t="s">
        <v>4</v>
      </c>
      <c r="F6" s="3">
        <f>+C6</f>
        <v>4556</v>
      </c>
      <c r="G6" s="3">
        <f>+C6</f>
        <v>4556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21</v>
      </c>
      <c r="C7" s="3">
        <v>4480</v>
      </c>
      <c r="D7" s="3"/>
      <c r="E7" s="2" t="s">
        <v>3</v>
      </c>
      <c r="F7" s="3">
        <f t="shared" ref="F7:F15" si="0">+C7</f>
        <v>4480</v>
      </c>
      <c r="G7" s="3">
        <f t="shared" ref="G7:G15" si="1">+C7</f>
        <v>4480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48</v>
      </c>
      <c r="C8" s="3">
        <v>450</v>
      </c>
      <c r="D8" s="3"/>
      <c r="E8" s="2" t="s">
        <v>3</v>
      </c>
      <c r="F8" s="3">
        <f t="shared" si="0"/>
        <v>450</v>
      </c>
      <c r="G8" s="3">
        <f t="shared" si="1"/>
        <v>450</v>
      </c>
      <c r="H8" s="6" t="s">
        <v>16</v>
      </c>
      <c r="I8" s="2"/>
    </row>
    <row r="9" spans="1:9" x14ac:dyDescent="0.45">
      <c r="A9" s="2">
        <v>4</v>
      </c>
      <c r="B9" s="1" t="s">
        <v>49</v>
      </c>
      <c r="C9" s="3">
        <v>1050</v>
      </c>
      <c r="D9" s="3"/>
      <c r="E9" s="2" t="s">
        <v>3</v>
      </c>
      <c r="F9" s="3">
        <f t="shared" ref="F9:F13" si="2">+C9</f>
        <v>1050</v>
      </c>
      <c r="G9" s="3">
        <f t="shared" ref="G9:G13" si="3">+C9</f>
        <v>1050</v>
      </c>
      <c r="H9" s="6"/>
      <c r="I9" s="2"/>
    </row>
    <row r="10" spans="1:9" x14ac:dyDescent="0.45">
      <c r="A10" s="2">
        <v>5</v>
      </c>
      <c r="B10" s="1" t="s">
        <v>47</v>
      </c>
      <c r="C10" s="3">
        <v>630</v>
      </c>
      <c r="D10" s="3"/>
      <c r="E10" s="2" t="s">
        <v>3</v>
      </c>
      <c r="F10" s="3">
        <f t="shared" si="2"/>
        <v>630</v>
      </c>
      <c r="G10" s="3">
        <f t="shared" si="3"/>
        <v>630</v>
      </c>
      <c r="H10" s="6"/>
      <c r="I10" s="2"/>
    </row>
    <row r="11" spans="1:9" x14ac:dyDescent="0.45">
      <c r="A11" s="2">
        <v>6</v>
      </c>
      <c r="B11" s="1" t="s">
        <v>19</v>
      </c>
      <c r="C11" s="3">
        <v>656.37</v>
      </c>
      <c r="D11" s="3"/>
      <c r="E11" s="2" t="s">
        <v>3</v>
      </c>
      <c r="F11" s="3">
        <f t="shared" si="2"/>
        <v>656.37</v>
      </c>
      <c r="G11" s="3">
        <f t="shared" si="3"/>
        <v>656.37</v>
      </c>
      <c r="H11" s="6"/>
      <c r="I11" s="2"/>
    </row>
    <row r="12" spans="1:9" x14ac:dyDescent="0.45">
      <c r="A12" s="2">
        <v>7</v>
      </c>
      <c r="B12" s="1" t="s">
        <v>50</v>
      </c>
      <c r="C12" s="3">
        <v>6457.32</v>
      </c>
      <c r="D12" s="3"/>
      <c r="E12" s="2" t="s">
        <v>3</v>
      </c>
      <c r="F12" s="3">
        <f t="shared" si="2"/>
        <v>6457.32</v>
      </c>
      <c r="G12" s="3">
        <f t="shared" si="3"/>
        <v>6457.32</v>
      </c>
      <c r="H12" s="6"/>
      <c r="I12" s="2"/>
    </row>
    <row r="13" spans="1:9" x14ac:dyDescent="0.45">
      <c r="A13" s="2">
        <v>8</v>
      </c>
      <c r="B13" s="1" t="s">
        <v>47</v>
      </c>
      <c r="C13" s="3">
        <v>867</v>
      </c>
      <c r="D13" s="3"/>
      <c r="E13" s="2" t="s">
        <v>3</v>
      </c>
      <c r="F13" s="3">
        <f t="shared" si="2"/>
        <v>867</v>
      </c>
      <c r="G13" s="3">
        <f t="shared" si="3"/>
        <v>867</v>
      </c>
      <c r="H13" s="6"/>
      <c r="I13" s="2"/>
    </row>
    <row r="14" spans="1:9" x14ac:dyDescent="0.45">
      <c r="A14" s="2">
        <v>9</v>
      </c>
      <c r="B14" s="1" t="s">
        <v>51</v>
      </c>
      <c r="C14" s="3">
        <v>275</v>
      </c>
      <c r="D14" s="3"/>
      <c r="E14" s="2" t="s">
        <v>3</v>
      </c>
      <c r="F14" s="3">
        <f t="shared" si="0"/>
        <v>275</v>
      </c>
      <c r="G14" s="3">
        <f t="shared" si="1"/>
        <v>275</v>
      </c>
      <c r="H14" s="6"/>
      <c r="I14" s="2"/>
    </row>
    <row r="15" spans="1:9" x14ac:dyDescent="0.45">
      <c r="A15" s="2">
        <v>10</v>
      </c>
      <c r="B15" s="1" t="s">
        <v>52</v>
      </c>
      <c r="C15" s="3">
        <v>6800</v>
      </c>
      <c r="D15" s="3"/>
      <c r="E15" s="2" t="s">
        <v>3</v>
      </c>
      <c r="F15" s="3">
        <f t="shared" si="0"/>
        <v>6800</v>
      </c>
      <c r="G15" s="3">
        <f t="shared" si="1"/>
        <v>6800</v>
      </c>
      <c r="H15" s="6"/>
      <c r="I15" s="2"/>
    </row>
    <row r="16" spans="1:9" x14ac:dyDescent="0.45">
      <c r="A16" s="2">
        <v>11</v>
      </c>
      <c r="B16" s="1" t="s">
        <v>29</v>
      </c>
      <c r="C16" s="3">
        <v>4500</v>
      </c>
      <c r="D16" s="3"/>
      <c r="E16" s="2" t="s">
        <v>3</v>
      </c>
      <c r="F16" s="3">
        <f t="shared" ref="F16" si="4">+C16</f>
        <v>4500</v>
      </c>
      <c r="G16" s="3">
        <f t="shared" ref="G16" si="5">+C16</f>
        <v>4500</v>
      </c>
      <c r="H16" s="6"/>
      <c r="I16" s="2"/>
    </row>
    <row r="17" spans="1:9" x14ac:dyDescent="0.45">
      <c r="A17" s="2">
        <v>12</v>
      </c>
      <c r="B17" s="1" t="s">
        <v>29</v>
      </c>
      <c r="C17" s="3">
        <v>300</v>
      </c>
      <c r="D17" s="3"/>
      <c r="E17" s="2" t="s">
        <v>3</v>
      </c>
      <c r="F17" s="3">
        <f t="shared" ref="F17:F19" si="6">+C17</f>
        <v>300</v>
      </c>
      <c r="G17" s="3">
        <f t="shared" ref="G17:G19" si="7">+C17</f>
        <v>300</v>
      </c>
      <c r="H17" s="6"/>
      <c r="I17" s="2"/>
    </row>
    <row r="18" spans="1:9" x14ac:dyDescent="0.45">
      <c r="A18" s="2">
        <v>13</v>
      </c>
      <c r="B18" s="1" t="s">
        <v>30</v>
      </c>
      <c r="C18" s="3">
        <v>3125</v>
      </c>
      <c r="D18" s="3"/>
      <c r="E18" s="2" t="s">
        <v>3</v>
      </c>
      <c r="F18" s="3">
        <f t="shared" si="6"/>
        <v>3125</v>
      </c>
      <c r="G18" s="3">
        <f t="shared" si="7"/>
        <v>3125</v>
      </c>
      <c r="H18" s="6"/>
      <c r="I18" s="2"/>
    </row>
    <row r="19" spans="1:9" x14ac:dyDescent="0.45">
      <c r="A19" s="2">
        <v>14</v>
      </c>
      <c r="B19" s="1" t="s">
        <v>53</v>
      </c>
      <c r="C19" s="3">
        <v>59667.3</v>
      </c>
      <c r="D19" s="3"/>
      <c r="E19" s="2" t="s">
        <v>3</v>
      </c>
      <c r="F19" s="3">
        <f t="shared" si="6"/>
        <v>59667.3</v>
      </c>
      <c r="G19" s="3">
        <f t="shared" si="7"/>
        <v>59667.3</v>
      </c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3" zoomScale="110" zoomScaleNormal="110" workbookViewId="0">
      <selection activeCell="D17" sqref="D1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54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55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56</v>
      </c>
      <c r="C6" s="3">
        <v>700</v>
      </c>
      <c r="D6" s="3"/>
      <c r="E6" s="2" t="s">
        <v>4</v>
      </c>
      <c r="F6" s="3">
        <f>+C6</f>
        <v>700</v>
      </c>
      <c r="G6" s="3">
        <f>+C6</f>
        <v>700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57</v>
      </c>
      <c r="C7" s="3">
        <v>3500</v>
      </c>
      <c r="D7" s="3"/>
      <c r="E7" s="2" t="s">
        <v>3</v>
      </c>
      <c r="F7" s="3">
        <f t="shared" ref="F7:F22" si="0">+C7</f>
        <v>3500</v>
      </c>
      <c r="G7" s="3">
        <f t="shared" ref="G7:G22" si="1">+C7</f>
        <v>3500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58</v>
      </c>
      <c r="C8" s="3">
        <v>520</v>
      </c>
      <c r="D8" s="3"/>
      <c r="E8" s="2" t="s">
        <v>3</v>
      </c>
      <c r="F8" s="3">
        <f t="shared" si="0"/>
        <v>520</v>
      </c>
      <c r="G8" s="3">
        <f t="shared" si="1"/>
        <v>520</v>
      </c>
      <c r="H8" s="6" t="s">
        <v>16</v>
      </c>
      <c r="I8" s="2"/>
    </row>
    <row r="9" spans="1:9" x14ac:dyDescent="0.45">
      <c r="A9" s="2">
        <v>4</v>
      </c>
      <c r="B9" s="1" t="s">
        <v>59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60</v>
      </c>
      <c r="C10" s="3">
        <v>1290</v>
      </c>
      <c r="D10" s="3"/>
      <c r="E10" s="2" t="s">
        <v>3</v>
      </c>
      <c r="F10" s="3">
        <f t="shared" si="0"/>
        <v>1290</v>
      </c>
      <c r="G10" s="3">
        <f t="shared" si="1"/>
        <v>1290</v>
      </c>
      <c r="H10" s="6"/>
      <c r="I10" s="2"/>
    </row>
    <row r="11" spans="1:9" x14ac:dyDescent="0.45">
      <c r="A11" s="2">
        <v>6</v>
      </c>
      <c r="B11" s="1" t="s">
        <v>38</v>
      </c>
      <c r="C11" s="3">
        <v>706.2</v>
      </c>
      <c r="D11" s="3"/>
      <c r="E11" s="2" t="s">
        <v>3</v>
      </c>
      <c r="F11" s="3">
        <f t="shared" si="0"/>
        <v>706.2</v>
      </c>
      <c r="G11" s="3">
        <f t="shared" si="1"/>
        <v>706.2</v>
      </c>
      <c r="H11" s="6"/>
      <c r="I11" s="2"/>
    </row>
    <row r="12" spans="1:9" x14ac:dyDescent="0.45">
      <c r="A12" s="2">
        <v>7</v>
      </c>
      <c r="B12" s="1" t="s">
        <v>61</v>
      </c>
      <c r="C12" s="3">
        <v>175</v>
      </c>
      <c r="D12" s="3"/>
      <c r="E12" s="2" t="s">
        <v>3</v>
      </c>
      <c r="F12" s="3">
        <f t="shared" si="0"/>
        <v>175</v>
      </c>
      <c r="G12" s="3">
        <f t="shared" si="1"/>
        <v>175</v>
      </c>
      <c r="H12" s="6"/>
      <c r="I12" s="2"/>
    </row>
    <row r="13" spans="1:9" x14ac:dyDescent="0.45">
      <c r="A13" s="2">
        <v>8</v>
      </c>
      <c r="B13" s="1" t="s">
        <v>61</v>
      </c>
      <c r="C13" s="3">
        <v>3593</v>
      </c>
      <c r="D13" s="3"/>
      <c r="E13" s="2" t="s">
        <v>3</v>
      </c>
      <c r="F13" s="3">
        <f t="shared" si="0"/>
        <v>3593</v>
      </c>
      <c r="G13" s="3">
        <f t="shared" si="1"/>
        <v>3593</v>
      </c>
      <c r="H13" s="6"/>
      <c r="I13" s="2"/>
    </row>
    <row r="14" spans="1:9" x14ac:dyDescent="0.45">
      <c r="A14" s="2">
        <v>9</v>
      </c>
      <c r="B14" s="1" t="s">
        <v>62</v>
      </c>
      <c r="C14" s="3">
        <v>1200</v>
      </c>
      <c r="D14" s="3"/>
      <c r="E14" s="2" t="s">
        <v>3</v>
      </c>
      <c r="F14" s="3">
        <f t="shared" si="0"/>
        <v>1200</v>
      </c>
      <c r="G14" s="3">
        <f t="shared" si="1"/>
        <v>1200</v>
      </c>
      <c r="H14" s="6"/>
      <c r="I14" s="2"/>
    </row>
    <row r="15" spans="1:9" x14ac:dyDescent="0.45">
      <c r="A15" s="2">
        <v>10</v>
      </c>
      <c r="B15" s="1" t="s">
        <v>63</v>
      </c>
      <c r="C15" s="3">
        <v>21057.3</v>
      </c>
      <c r="D15" s="3"/>
      <c r="E15" s="2" t="s">
        <v>3</v>
      </c>
      <c r="F15" s="3">
        <f t="shared" si="0"/>
        <v>21057.3</v>
      </c>
      <c r="G15" s="3">
        <f t="shared" si="1"/>
        <v>21057.3</v>
      </c>
      <c r="H15" s="6"/>
      <c r="I15" s="2"/>
    </row>
    <row r="16" spans="1:9" x14ac:dyDescent="0.45">
      <c r="A16" s="2">
        <v>11</v>
      </c>
      <c r="B16" s="1" t="s">
        <v>64</v>
      </c>
      <c r="C16" s="3">
        <v>17831.78</v>
      </c>
      <c r="D16" s="3"/>
      <c r="E16" s="2" t="s">
        <v>3</v>
      </c>
      <c r="F16" s="3">
        <f t="shared" si="0"/>
        <v>17831.78</v>
      </c>
      <c r="G16" s="3">
        <f t="shared" si="1"/>
        <v>17831.78</v>
      </c>
      <c r="H16" s="6"/>
      <c r="I16" s="2"/>
    </row>
    <row r="17" spans="1:9" x14ac:dyDescent="0.45">
      <c r="A17" s="2">
        <v>12</v>
      </c>
      <c r="B17" s="1" t="s">
        <v>65</v>
      </c>
      <c r="C17" s="3">
        <v>26945.79</v>
      </c>
      <c r="D17" s="3"/>
      <c r="E17" s="2" t="s">
        <v>3</v>
      </c>
      <c r="F17" s="3">
        <f t="shared" si="0"/>
        <v>26945.79</v>
      </c>
      <c r="G17" s="3">
        <f t="shared" si="1"/>
        <v>26945.79</v>
      </c>
      <c r="H17" s="6"/>
      <c r="I17" s="2"/>
    </row>
    <row r="18" spans="1:9" x14ac:dyDescent="0.45">
      <c r="A18" s="2">
        <v>13</v>
      </c>
      <c r="B18" s="1" t="s">
        <v>57</v>
      </c>
      <c r="C18" s="3">
        <v>300</v>
      </c>
      <c r="D18" s="3"/>
      <c r="E18" s="2" t="s">
        <v>3</v>
      </c>
      <c r="F18" s="3">
        <f t="shared" si="0"/>
        <v>300</v>
      </c>
      <c r="G18" s="3">
        <f t="shared" si="1"/>
        <v>300</v>
      </c>
      <c r="H18" s="6"/>
      <c r="I18" s="2"/>
    </row>
    <row r="19" spans="1:9" x14ac:dyDescent="0.45">
      <c r="A19" s="2">
        <v>14</v>
      </c>
      <c r="B19" s="1" t="s">
        <v>61</v>
      </c>
      <c r="C19" s="3">
        <v>1196</v>
      </c>
      <c r="D19" s="3"/>
      <c r="E19" s="2" t="s">
        <v>3</v>
      </c>
      <c r="F19" s="3">
        <f t="shared" si="0"/>
        <v>1196</v>
      </c>
      <c r="G19" s="3">
        <f t="shared" si="1"/>
        <v>1196</v>
      </c>
      <c r="H19" s="6"/>
      <c r="I19" s="2"/>
    </row>
    <row r="20" spans="1:9" x14ac:dyDescent="0.45">
      <c r="A20" s="2">
        <v>15</v>
      </c>
      <c r="B20" s="1" t="s">
        <v>66</v>
      </c>
      <c r="C20" s="3">
        <v>3350</v>
      </c>
      <c r="D20" s="3"/>
      <c r="E20" s="2" t="s">
        <v>3</v>
      </c>
      <c r="F20" s="3">
        <f t="shared" si="0"/>
        <v>3350</v>
      </c>
      <c r="G20" s="3">
        <f t="shared" si="1"/>
        <v>3350</v>
      </c>
      <c r="H20" s="6"/>
      <c r="I20" s="2"/>
    </row>
    <row r="21" spans="1:9" x14ac:dyDescent="0.45">
      <c r="A21" s="2">
        <v>16</v>
      </c>
      <c r="B21" s="1" t="s">
        <v>67</v>
      </c>
      <c r="C21" s="3">
        <v>850</v>
      </c>
      <c r="D21" s="3"/>
      <c r="E21" s="2" t="s">
        <v>3</v>
      </c>
      <c r="F21" s="3">
        <f t="shared" si="0"/>
        <v>850</v>
      </c>
      <c r="G21" s="3">
        <f t="shared" si="1"/>
        <v>850</v>
      </c>
      <c r="H21" s="6"/>
      <c r="I21" s="2"/>
    </row>
    <row r="22" spans="1:9" x14ac:dyDescent="0.45">
      <c r="A22" s="2">
        <v>17</v>
      </c>
      <c r="B22" s="1" t="s">
        <v>68</v>
      </c>
      <c r="C22" s="3">
        <v>488392.52</v>
      </c>
      <c r="D22" s="3"/>
      <c r="E22" s="2" t="s">
        <v>3</v>
      </c>
      <c r="F22" s="3">
        <f t="shared" si="0"/>
        <v>488392.52</v>
      </c>
      <c r="G22" s="3">
        <f t="shared" si="1"/>
        <v>488392.52</v>
      </c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17"/>
  <sheetViews>
    <sheetView topLeftCell="C1" workbookViewId="0">
      <selection sqref="A1:I1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69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1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26</v>
      </c>
      <c r="C6" s="3">
        <v>4700</v>
      </c>
      <c r="D6" s="3"/>
      <c r="E6" s="2" t="s">
        <v>4</v>
      </c>
      <c r="F6" s="3">
        <f>+C6</f>
        <v>4700</v>
      </c>
      <c r="G6" s="3">
        <f>+C6</f>
        <v>4700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24</v>
      </c>
      <c r="C7" s="3">
        <v>10824.72</v>
      </c>
      <c r="D7" s="3"/>
      <c r="E7" s="2" t="s">
        <v>3</v>
      </c>
      <c r="F7" s="3">
        <f>+C7</f>
        <v>10824.72</v>
      </c>
      <c r="G7" s="3">
        <f t="shared" ref="G7:G11" si="0">+C7</f>
        <v>10824.72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23</v>
      </c>
      <c r="C8" s="3">
        <v>2380</v>
      </c>
      <c r="D8" s="3"/>
      <c r="E8" s="2" t="s">
        <v>3</v>
      </c>
      <c r="F8" s="3">
        <f t="shared" ref="F8:F11" si="1">+C8</f>
        <v>2380</v>
      </c>
      <c r="G8" s="3">
        <f t="shared" si="0"/>
        <v>2380</v>
      </c>
      <c r="H8" s="6" t="s">
        <v>16</v>
      </c>
      <c r="I8" s="2"/>
    </row>
    <row r="9" spans="1:9" x14ac:dyDescent="0.45">
      <c r="A9" s="2">
        <v>4</v>
      </c>
      <c r="B9" s="1" t="s">
        <v>43</v>
      </c>
      <c r="C9" s="3">
        <f>600+450+350</f>
        <v>1400</v>
      </c>
      <c r="D9" s="3"/>
      <c r="E9" s="2" t="s">
        <v>3</v>
      </c>
      <c r="F9" s="3">
        <f t="shared" si="1"/>
        <v>1400</v>
      </c>
      <c r="G9" s="3">
        <f t="shared" si="0"/>
        <v>1400</v>
      </c>
      <c r="H9" s="6"/>
      <c r="I9" s="2"/>
    </row>
    <row r="10" spans="1:9" x14ac:dyDescent="0.45">
      <c r="A10" s="2">
        <v>5</v>
      </c>
      <c r="B10" s="1" t="s">
        <v>25</v>
      </c>
      <c r="C10" s="3">
        <v>2396</v>
      </c>
      <c r="D10" s="3"/>
      <c r="E10" s="2" t="s">
        <v>3</v>
      </c>
      <c r="F10" s="3">
        <f t="shared" si="1"/>
        <v>2396</v>
      </c>
      <c r="G10" s="3">
        <f t="shared" si="0"/>
        <v>2396</v>
      </c>
      <c r="H10" s="6"/>
      <c r="I10" s="2"/>
    </row>
    <row r="11" spans="1:9" x14ac:dyDescent="0.45">
      <c r="A11" s="2">
        <v>6</v>
      </c>
      <c r="B11" s="1" t="s">
        <v>27</v>
      </c>
      <c r="C11" s="3">
        <v>500</v>
      </c>
      <c r="D11" s="3"/>
      <c r="E11" s="2" t="s">
        <v>3</v>
      </c>
      <c r="F11" s="3">
        <f t="shared" si="1"/>
        <v>500</v>
      </c>
      <c r="G11" s="3">
        <f t="shared" si="0"/>
        <v>500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C15" workbookViewId="0">
      <selection sqref="A1:I25"/>
    </sheetView>
  </sheetViews>
  <sheetFormatPr defaultRowHeight="20.5" x14ac:dyDescent="0.45"/>
  <cols>
    <col min="1" max="1" width="5.5" customWidth="1"/>
    <col min="2" max="2" width="41.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42</v>
      </c>
      <c r="C6" s="3">
        <v>909.5</v>
      </c>
      <c r="D6" s="3"/>
      <c r="E6" s="2" t="s">
        <v>4</v>
      </c>
      <c r="F6" s="3">
        <f>+C6</f>
        <v>909.5</v>
      </c>
      <c r="G6" s="3">
        <f>+C6</f>
        <v>909.5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73</v>
      </c>
      <c r="C7" s="3">
        <v>600</v>
      </c>
      <c r="D7" s="3"/>
      <c r="E7" s="2" t="s">
        <v>3</v>
      </c>
      <c r="F7" s="3">
        <f t="shared" ref="F7:F16" si="0">+C7</f>
        <v>600</v>
      </c>
      <c r="G7" s="3">
        <f t="shared" ref="G7:G16" si="1">+C7</f>
        <v>600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74</v>
      </c>
      <c r="C8" s="3">
        <v>4500</v>
      </c>
      <c r="D8" s="3"/>
      <c r="E8" s="2" t="s">
        <v>3</v>
      </c>
      <c r="F8" s="3">
        <f t="shared" si="0"/>
        <v>4500</v>
      </c>
      <c r="G8" s="3">
        <f t="shared" si="1"/>
        <v>4500</v>
      </c>
      <c r="H8" s="6" t="s">
        <v>16</v>
      </c>
      <c r="I8" s="2"/>
    </row>
    <row r="9" spans="1:9" x14ac:dyDescent="0.45">
      <c r="A9" s="2">
        <v>4</v>
      </c>
      <c r="B9" s="1" t="s">
        <v>75</v>
      </c>
      <c r="C9" s="3">
        <v>3125</v>
      </c>
      <c r="D9" s="3"/>
      <c r="E9" s="2" t="s">
        <v>3</v>
      </c>
      <c r="F9" s="3">
        <f t="shared" si="0"/>
        <v>3125</v>
      </c>
      <c r="G9" s="3">
        <f t="shared" si="1"/>
        <v>3125</v>
      </c>
      <c r="H9" s="6"/>
      <c r="I9" s="2"/>
    </row>
    <row r="10" spans="1:9" x14ac:dyDescent="0.45">
      <c r="A10" s="2">
        <v>5</v>
      </c>
      <c r="B10" s="1" t="s">
        <v>76</v>
      </c>
      <c r="C10" s="3">
        <v>1228.5899999999999</v>
      </c>
      <c r="D10" s="3"/>
      <c r="E10" s="2" t="s">
        <v>3</v>
      </c>
      <c r="F10" s="3">
        <f t="shared" si="0"/>
        <v>1228.5899999999999</v>
      </c>
      <c r="G10" s="3">
        <f t="shared" si="1"/>
        <v>1228.5899999999999</v>
      </c>
      <c r="H10" s="6"/>
      <c r="I10" s="2"/>
    </row>
    <row r="11" spans="1:9" x14ac:dyDescent="0.45">
      <c r="A11" s="2">
        <v>6</v>
      </c>
      <c r="B11" s="1" t="s">
        <v>39</v>
      </c>
      <c r="C11" s="3">
        <v>2500</v>
      </c>
      <c r="D11" s="3"/>
      <c r="E11" s="2" t="s">
        <v>3</v>
      </c>
      <c r="F11" s="3">
        <f t="shared" si="0"/>
        <v>2500</v>
      </c>
      <c r="G11" s="3">
        <f t="shared" si="1"/>
        <v>2500</v>
      </c>
      <c r="H11" s="6"/>
      <c r="I11" s="2"/>
    </row>
    <row r="12" spans="1:9" x14ac:dyDescent="0.45">
      <c r="A12" s="2">
        <v>7</v>
      </c>
      <c r="B12" s="1" t="s">
        <v>42</v>
      </c>
      <c r="C12" s="3">
        <v>3280</v>
      </c>
      <c r="D12" s="3"/>
      <c r="E12" s="2" t="s">
        <v>3</v>
      </c>
      <c r="F12" s="3">
        <f t="shared" si="0"/>
        <v>3280</v>
      </c>
      <c r="G12" s="3">
        <f t="shared" si="1"/>
        <v>3280</v>
      </c>
      <c r="H12" s="6"/>
      <c r="I12" s="2"/>
    </row>
    <row r="13" spans="1:9" x14ac:dyDescent="0.45">
      <c r="A13" s="2">
        <v>8</v>
      </c>
      <c r="B13" s="1" t="s">
        <v>75</v>
      </c>
      <c r="C13" s="3">
        <v>860</v>
      </c>
      <c r="D13" s="3"/>
      <c r="E13" s="2" t="s">
        <v>3</v>
      </c>
      <c r="F13" s="3">
        <f t="shared" si="0"/>
        <v>860</v>
      </c>
      <c r="G13" s="3">
        <f t="shared" si="1"/>
        <v>860</v>
      </c>
      <c r="H13" s="6"/>
      <c r="I13" s="2"/>
    </row>
    <row r="14" spans="1:9" x14ac:dyDescent="0.45">
      <c r="A14" s="2">
        <v>9</v>
      </c>
      <c r="B14" s="1" t="s">
        <v>77</v>
      </c>
      <c r="C14" s="3">
        <v>230</v>
      </c>
      <c r="D14" s="3"/>
      <c r="E14" s="2" t="s">
        <v>3</v>
      </c>
      <c r="F14" s="3">
        <f t="shared" si="0"/>
        <v>230</v>
      </c>
      <c r="G14" s="3">
        <f t="shared" si="1"/>
        <v>230</v>
      </c>
      <c r="H14" s="6"/>
      <c r="I14" s="2"/>
    </row>
    <row r="15" spans="1:9" x14ac:dyDescent="0.45">
      <c r="A15" s="2">
        <v>10</v>
      </c>
      <c r="B15" s="1" t="s">
        <v>78</v>
      </c>
      <c r="C15" s="3">
        <v>75289.72</v>
      </c>
      <c r="D15" s="3"/>
      <c r="E15" s="2" t="s">
        <v>3</v>
      </c>
      <c r="F15" s="3">
        <f t="shared" si="0"/>
        <v>75289.72</v>
      </c>
      <c r="G15" s="3">
        <f t="shared" si="1"/>
        <v>75289.72</v>
      </c>
      <c r="H15" s="6"/>
      <c r="I15" s="2"/>
    </row>
    <row r="16" spans="1:9" x14ac:dyDescent="0.45">
      <c r="A16" s="2">
        <v>11</v>
      </c>
      <c r="B16" s="1" t="s">
        <v>22</v>
      </c>
      <c r="C16" s="3">
        <v>575</v>
      </c>
      <c r="D16" s="3"/>
      <c r="E16" s="2" t="s">
        <v>3</v>
      </c>
      <c r="F16" s="3">
        <f t="shared" si="0"/>
        <v>575</v>
      </c>
      <c r="G16" s="3">
        <f t="shared" si="1"/>
        <v>575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A13" workbookViewId="0">
      <selection activeCell="B15" sqref="B15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88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80</v>
      </c>
      <c r="C6" s="3">
        <v>5350</v>
      </c>
      <c r="D6" s="3"/>
      <c r="E6" s="2" t="s">
        <v>4</v>
      </c>
      <c r="F6" s="3">
        <f>+C6</f>
        <v>5350</v>
      </c>
      <c r="G6" s="3">
        <f>+C6</f>
        <v>5350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81</v>
      </c>
      <c r="C7" s="3">
        <v>1317.69</v>
      </c>
      <c r="D7" s="3"/>
      <c r="E7" s="2" t="s">
        <v>3</v>
      </c>
      <c r="F7" s="3">
        <f t="shared" ref="F7:F20" si="0">+C7</f>
        <v>1317.69</v>
      </c>
      <c r="G7" s="3">
        <f t="shared" ref="G7:G20" si="1">+C7</f>
        <v>1317.69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39</v>
      </c>
      <c r="C8" s="3">
        <v>1810</v>
      </c>
      <c r="D8" s="3"/>
      <c r="E8" s="2" t="s">
        <v>3</v>
      </c>
      <c r="F8" s="3">
        <f t="shared" si="0"/>
        <v>1810</v>
      </c>
      <c r="G8" s="3">
        <f t="shared" si="1"/>
        <v>1810</v>
      </c>
      <c r="H8" s="6" t="s">
        <v>16</v>
      </c>
      <c r="I8" s="2"/>
    </row>
    <row r="9" spans="1:9" x14ac:dyDescent="0.45">
      <c r="A9" s="2">
        <v>4</v>
      </c>
      <c r="B9" s="1" t="s">
        <v>32</v>
      </c>
      <c r="C9" s="3">
        <v>23522.400000000001</v>
      </c>
      <c r="D9" s="3"/>
      <c r="E9" s="2" t="s">
        <v>3</v>
      </c>
      <c r="F9" s="3">
        <f t="shared" si="0"/>
        <v>23522.400000000001</v>
      </c>
      <c r="G9" s="3">
        <f t="shared" si="1"/>
        <v>23522.400000000001</v>
      </c>
      <c r="H9" s="6"/>
      <c r="I9" s="2"/>
    </row>
    <row r="10" spans="1:9" x14ac:dyDescent="0.45">
      <c r="A10" s="2">
        <v>5</v>
      </c>
      <c r="B10" s="1" t="s">
        <v>82</v>
      </c>
      <c r="C10" s="3">
        <v>76417.08</v>
      </c>
      <c r="D10" s="3"/>
      <c r="E10" s="2" t="s">
        <v>3</v>
      </c>
      <c r="F10" s="3">
        <f t="shared" si="0"/>
        <v>76417.08</v>
      </c>
      <c r="G10" s="3">
        <f t="shared" si="1"/>
        <v>76417.08</v>
      </c>
      <c r="H10" s="6"/>
      <c r="I10" s="2"/>
    </row>
    <row r="11" spans="1:9" x14ac:dyDescent="0.45">
      <c r="A11" s="2">
        <v>6</v>
      </c>
      <c r="B11" s="1" t="s">
        <v>39</v>
      </c>
      <c r="C11" s="3">
        <v>3125</v>
      </c>
      <c r="D11" s="3"/>
      <c r="E11" s="2" t="s">
        <v>3</v>
      </c>
      <c r="F11" s="3">
        <f t="shared" si="0"/>
        <v>3125</v>
      </c>
      <c r="G11" s="3">
        <f t="shared" si="1"/>
        <v>3125</v>
      </c>
      <c r="H11" s="6"/>
      <c r="I11" s="2"/>
    </row>
    <row r="12" spans="1:9" x14ac:dyDescent="0.45">
      <c r="A12" s="2">
        <v>7</v>
      </c>
      <c r="B12" s="1" t="s">
        <v>83</v>
      </c>
      <c r="C12" s="3">
        <v>1217</v>
      </c>
      <c r="D12" s="3"/>
      <c r="E12" s="2" t="s">
        <v>3</v>
      </c>
      <c r="F12" s="3">
        <f t="shared" si="0"/>
        <v>1217</v>
      </c>
      <c r="G12" s="3">
        <f t="shared" si="1"/>
        <v>1217</v>
      </c>
      <c r="H12" s="6"/>
      <c r="I12" s="2"/>
    </row>
    <row r="13" spans="1:9" x14ac:dyDescent="0.45">
      <c r="A13" s="2">
        <v>8</v>
      </c>
      <c r="B13" s="1" t="s">
        <v>28</v>
      </c>
      <c r="C13" s="3">
        <v>300</v>
      </c>
      <c r="D13" s="3"/>
      <c r="E13" s="2" t="s">
        <v>3</v>
      </c>
      <c r="F13" s="3">
        <f t="shared" si="0"/>
        <v>300</v>
      </c>
      <c r="G13" s="3">
        <f t="shared" si="1"/>
        <v>300</v>
      </c>
      <c r="H13" s="6"/>
      <c r="I13" s="2"/>
    </row>
    <row r="14" spans="1:9" x14ac:dyDescent="0.45">
      <c r="A14" s="2">
        <v>9</v>
      </c>
      <c r="B14" s="1" t="s">
        <v>83</v>
      </c>
      <c r="C14" s="3">
        <v>240.75</v>
      </c>
      <c r="D14" s="3"/>
      <c r="E14" s="2" t="s">
        <v>3</v>
      </c>
      <c r="F14" s="3">
        <f t="shared" si="0"/>
        <v>240.75</v>
      </c>
      <c r="G14" s="3">
        <f t="shared" si="1"/>
        <v>240.75</v>
      </c>
      <c r="H14" s="6"/>
      <c r="I14" s="2"/>
    </row>
    <row r="15" spans="1:9" x14ac:dyDescent="0.45">
      <c r="A15" s="2">
        <v>10</v>
      </c>
      <c r="B15" s="1" t="s">
        <v>84</v>
      </c>
      <c r="C15" s="3">
        <v>274428</v>
      </c>
      <c r="D15" s="3"/>
      <c r="E15" s="2" t="s">
        <v>3</v>
      </c>
      <c r="F15" s="3">
        <f t="shared" si="0"/>
        <v>274428</v>
      </c>
      <c r="G15" s="3">
        <f t="shared" si="1"/>
        <v>274428</v>
      </c>
      <c r="H15" s="6"/>
      <c r="I15" s="2"/>
    </row>
    <row r="16" spans="1:9" x14ac:dyDescent="0.45">
      <c r="A16" s="2">
        <v>11</v>
      </c>
      <c r="B16" s="1" t="s">
        <v>85</v>
      </c>
      <c r="C16" s="3">
        <v>28134.58</v>
      </c>
      <c r="D16" s="3"/>
      <c r="E16" s="2" t="s">
        <v>3</v>
      </c>
      <c r="F16" s="3">
        <f t="shared" si="0"/>
        <v>28134.58</v>
      </c>
      <c r="G16" s="3">
        <f t="shared" si="1"/>
        <v>28134.58</v>
      </c>
      <c r="H16" s="6"/>
      <c r="I16" s="2"/>
    </row>
    <row r="17" spans="1:9" x14ac:dyDescent="0.45">
      <c r="A17" s="2">
        <v>12</v>
      </c>
      <c r="B17" s="1" t="s">
        <v>86</v>
      </c>
      <c r="C17" s="3">
        <v>14265.42</v>
      </c>
      <c r="D17" s="3"/>
      <c r="E17" s="2" t="s">
        <v>3</v>
      </c>
      <c r="F17" s="3">
        <f t="shared" si="0"/>
        <v>14265.42</v>
      </c>
      <c r="G17" s="3">
        <f t="shared" si="1"/>
        <v>14265.42</v>
      </c>
      <c r="H17" s="6"/>
      <c r="I17" s="2"/>
    </row>
    <row r="18" spans="1:9" x14ac:dyDescent="0.45">
      <c r="A18" s="2">
        <v>13</v>
      </c>
      <c r="B18" s="1" t="s">
        <v>87</v>
      </c>
      <c r="C18" s="3">
        <v>29383.200000000001</v>
      </c>
      <c r="D18" s="3"/>
      <c r="E18" s="2" t="s">
        <v>3</v>
      </c>
      <c r="F18" s="3">
        <f t="shared" si="0"/>
        <v>29383.200000000001</v>
      </c>
      <c r="G18" s="3">
        <f t="shared" si="1"/>
        <v>29383.200000000001</v>
      </c>
      <c r="H18" s="6"/>
      <c r="I18" s="2"/>
    </row>
    <row r="19" spans="1:9" x14ac:dyDescent="0.45">
      <c r="A19" s="2">
        <v>14</v>
      </c>
      <c r="B19" s="1" t="s">
        <v>36</v>
      </c>
      <c r="C19" s="3">
        <v>1125</v>
      </c>
      <c r="D19" s="3"/>
      <c r="E19" s="2" t="s">
        <v>3</v>
      </c>
      <c r="F19" s="3">
        <f t="shared" si="0"/>
        <v>1125</v>
      </c>
      <c r="G19" s="3">
        <f t="shared" si="1"/>
        <v>1125</v>
      </c>
      <c r="H19" s="6"/>
      <c r="I19" s="2"/>
    </row>
    <row r="20" spans="1:9" x14ac:dyDescent="0.45">
      <c r="A20" s="2">
        <v>15</v>
      </c>
      <c r="B20" s="1" t="s">
        <v>77</v>
      </c>
      <c r="C20" s="3">
        <v>500</v>
      </c>
      <c r="D20" s="3"/>
      <c r="E20" s="2" t="s">
        <v>3</v>
      </c>
      <c r="F20" s="3">
        <f t="shared" si="0"/>
        <v>500</v>
      </c>
      <c r="G20" s="3">
        <f t="shared" si="1"/>
        <v>500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8"/>
      <c r="D24" s="1"/>
      <c r="E24" s="2"/>
      <c r="F24" s="8"/>
      <c r="G24" s="8"/>
      <c r="H24" s="1"/>
      <c r="I24" s="1"/>
    </row>
    <row r="25" spans="1:9" x14ac:dyDescent="0.45">
      <c r="A25" s="2"/>
      <c r="B25" s="1"/>
      <c r="C25" s="8"/>
      <c r="D25" s="1"/>
      <c r="E25" s="2"/>
      <c r="F25" s="8"/>
      <c r="G25" s="8"/>
      <c r="H25" s="1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C15" workbookViewId="0">
      <selection activeCell="L22" sqref="L22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90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89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83</v>
      </c>
      <c r="C6" s="3">
        <v>120</v>
      </c>
      <c r="D6" s="3"/>
      <c r="E6" s="2" t="s">
        <v>4</v>
      </c>
      <c r="F6" s="3">
        <f t="shared" ref="F6:F17" si="0">+C6</f>
        <v>120</v>
      </c>
      <c r="G6" s="3">
        <f t="shared" ref="G6:G17" si="1">+C6</f>
        <v>120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91</v>
      </c>
      <c r="C7" s="3">
        <v>870</v>
      </c>
      <c r="D7" s="3"/>
      <c r="E7" s="2" t="s">
        <v>3</v>
      </c>
      <c r="F7" s="3">
        <f t="shared" si="0"/>
        <v>870</v>
      </c>
      <c r="G7" s="3">
        <f t="shared" si="1"/>
        <v>870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92</v>
      </c>
      <c r="C8" s="3">
        <v>274428</v>
      </c>
      <c r="D8" s="3"/>
      <c r="E8" s="2"/>
      <c r="F8" s="3">
        <f t="shared" si="0"/>
        <v>274428</v>
      </c>
      <c r="G8" s="3">
        <f t="shared" si="1"/>
        <v>274428</v>
      </c>
      <c r="H8" s="6" t="s">
        <v>16</v>
      </c>
      <c r="I8" s="2"/>
    </row>
    <row r="9" spans="1:9" x14ac:dyDescent="0.45">
      <c r="A9" s="2">
        <v>4</v>
      </c>
      <c r="B9" s="1" t="s">
        <v>83</v>
      </c>
      <c r="C9" s="3">
        <v>1880</v>
      </c>
      <c r="D9" s="3"/>
      <c r="E9" s="2"/>
      <c r="F9" s="3">
        <f t="shared" si="0"/>
        <v>1880</v>
      </c>
      <c r="G9" s="3">
        <f t="shared" si="1"/>
        <v>1880</v>
      </c>
      <c r="H9" s="6"/>
      <c r="I9" s="2"/>
    </row>
    <row r="10" spans="1:9" x14ac:dyDescent="0.45">
      <c r="A10" s="2">
        <v>5</v>
      </c>
      <c r="B10" s="1" t="s">
        <v>93</v>
      </c>
      <c r="C10" s="3">
        <v>4200</v>
      </c>
      <c r="D10" s="3"/>
      <c r="E10" s="2"/>
      <c r="F10" s="3">
        <f t="shared" si="0"/>
        <v>4200</v>
      </c>
      <c r="G10" s="3">
        <f t="shared" si="1"/>
        <v>4200</v>
      </c>
      <c r="H10" s="6"/>
      <c r="I10" s="2"/>
    </row>
    <row r="11" spans="1:9" x14ac:dyDescent="0.45">
      <c r="A11" s="2">
        <v>6</v>
      </c>
      <c r="B11" s="1" t="s">
        <v>94</v>
      </c>
      <c r="C11" s="3">
        <v>1011.15</v>
      </c>
      <c r="D11" s="3"/>
      <c r="E11" s="2"/>
      <c r="F11" s="3">
        <f t="shared" si="0"/>
        <v>1011.15</v>
      </c>
      <c r="G11" s="3">
        <f t="shared" si="1"/>
        <v>1011.15</v>
      </c>
      <c r="H11" s="6"/>
      <c r="I11" s="2"/>
    </row>
    <row r="12" spans="1:9" x14ac:dyDescent="0.45">
      <c r="A12" s="2">
        <v>7</v>
      </c>
      <c r="B12" s="1" t="s">
        <v>95</v>
      </c>
      <c r="C12" s="3">
        <v>700</v>
      </c>
      <c r="D12" s="3"/>
      <c r="E12" s="2"/>
      <c r="F12" s="3">
        <f t="shared" si="0"/>
        <v>700</v>
      </c>
      <c r="G12" s="3">
        <f t="shared" si="1"/>
        <v>700</v>
      </c>
      <c r="H12" s="6"/>
      <c r="I12" s="2"/>
    </row>
    <row r="13" spans="1:9" x14ac:dyDescent="0.45">
      <c r="A13" s="2">
        <v>8</v>
      </c>
      <c r="B13" s="1" t="s">
        <v>50</v>
      </c>
      <c r="C13" s="3">
        <v>22830.28</v>
      </c>
      <c r="D13" s="3"/>
      <c r="E13" s="2"/>
      <c r="F13" s="3">
        <f t="shared" si="0"/>
        <v>22830.28</v>
      </c>
      <c r="G13" s="3">
        <f t="shared" si="1"/>
        <v>22830.28</v>
      </c>
      <c r="H13" s="6"/>
      <c r="I13" s="2"/>
    </row>
    <row r="14" spans="1:9" x14ac:dyDescent="0.45">
      <c r="A14" s="2">
        <v>9</v>
      </c>
      <c r="B14" s="1" t="s">
        <v>93</v>
      </c>
      <c r="C14" s="3">
        <v>2500</v>
      </c>
      <c r="D14" s="3"/>
      <c r="E14" s="2"/>
      <c r="F14" s="3">
        <f t="shared" si="0"/>
        <v>2500</v>
      </c>
      <c r="G14" s="3">
        <f t="shared" si="1"/>
        <v>2500</v>
      </c>
      <c r="H14" s="6"/>
      <c r="I14" s="2"/>
    </row>
    <row r="15" spans="1:9" x14ac:dyDescent="0.45">
      <c r="A15" s="2">
        <v>10</v>
      </c>
      <c r="B15" s="1" t="s">
        <v>96</v>
      </c>
      <c r="C15" s="3">
        <v>7400</v>
      </c>
      <c r="D15" s="3"/>
      <c r="E15" s="2"/>
      <c r="F15" s="3">
        <f t="shared" si="0"/>
        <v>7400</v>
      </c>
      <c r="G15" s="3">
        <f t="shared" si="1"/>
        <v>7400</v>
      </c>
      <c r="H15" s="6"/>
      <c r="I15" s="2"/>
    </row>
    <row r="16" spans="1:9" x14ac:dyDescent="0.45">
      <c r="A16" s="2">
        <v>11</v>
      </c>
      <c r="B16" s="1" t="s">
        <v>97</v>
      </c>
      <c r="C16" s="3">
        <v>2600</v>
      </c>
      <c r="D16" s="3"/>
      <c r="E16" s="2"/>
      <c r="F16" s="3">
        <f t="shared" si="0"/>
        <v>2600</v>
      </c>
      <c r="G16" s="3">
        <f t="shared" si="1"/>
        <v>2600</v>
      </c>
      <c r="H16" s="6"/>
      <c r="I16" s="2"/>
    </row>
    <row r="17" spans="1:9" x14ac:dyDescent="0.45">
      <c r="A17" s="2">
        <v>12</v>
      </c>
      <c r="B17" s="1" t="s">
        <v>98</v>
      </c>
      <c r="C17" s="3">
        <v>4500</v>
      </c>
      <c r="D17" s="3"/>
      <c r="E17" s="2"/>
      <c r="F17" s="3">
        <f t="shared" si="0"/>
        <v>4500</v>
      </c>
      <c r="G17" s="3">
        <f t="shared" si="1"/>
        <v>4500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E6" sqref="E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99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100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101</v>
      </c>
      <c r="C6" s="3">
        <v>8000</v>
      </c>
      <c r="D6" s="3"/>
      <c r="E6" s="2" t="s">
        <v>4</v>
      </c>
      <c r="F6" s="3">
        <f t="shared" ref="F6:F20" si="0">+C6</f>
        <v>8000</v>
      </c>
      <c r="G6" s="3">
        <f t="shared" ref="G6:G20" si="1">+C6</f>
        <v>8000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102</v>
      </c>
      <c r="C7" s="3">
        <v>180</v>
      </c>
      <c r="D7" s="3"/>
      <c r="E7" s="2" t="s">
        <v>3</v>
      </c>
      <c r="F7" s="3">
        <f t="shared" si="0"/>
        <v>180</v>
      </c>
      <c r="G7" s="3">
        <f t="shared" si="1"/>
        <v>180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103</v>
      </c>
      <c r="C8" s="3">
        <v>4320</v>
      </c>
      <c r="D8" s="3"/>
      <c r="E8" s="2" t="s">
        <v>3</v>
      </c>
      <c r="F8" s="3">
        <f t="shared" si="0"/>
        <v>4320</v>
      </c>
      <c r="G8" s="3">
        <f t="shared" si="1"/>
        <v>4320</v>
      </c>
      <c r="H8" s="6" t="s">
        <v>16</v>
      </c>
      <c r="I8" s="2"/>
    </row>
    <row r="9" spans="1:9" x14ac:dyDescent="0.45">
      <c r="A9" s="2">
        <v>4</v>
      </c>
      <c r="B9" s="1" t="s">
        <v>104</v>
      </c>
      <c r="C9" s="3">
        <v>4500</v>
      </c>
      <c r="D9" s="3"/>
      <c r="E9" s="2" t="s">
        <v>3</v>
      </c>
      <c r="F9" s="3">
        <f t="shared" si="0"/>
        <v>4500</v>
      </c>
      <c r="G9" s="3">
        <f t="shared" si="1"/>
        <v>4500</v>
      </c>
      <c r="H9" s="6"/>
      <c r="I9" s="2"/>
    </row>
    <row r="10" spans="1:9" x14ac:dyDescent="0.45">
      <c r="A10" s="2">
        <v>5</v>
      </c>
      <c r="B10" s="1" t="s">
        <v>81</v>
      </c>
      <c r="C10" s="3">
        <v>1664.19</v>
      </c>
      <c r="D10" s="3"/>
      <c r="E10" s="2" t="s">
        <v>3</v>
      </c>
      <c r="F10" s="3">
        <f t="shared" si="0"/>
        <v>1664.19</v>
      </c>
      <c r="G10" s="3">
        <f t="shared" si="1"/>
        <v>1664.19</v>
      </c>
      <c r="H10" s="6"/>
      <c r="I10" s="2"/>
    </row>
    <row r="11" spans="1:9" x14ac:dyDescent="0.45">
      <c r="A11" s="2">
        <v>6</v>
      </c>
      <c r="B11" s="1" t="s">
        <v>83</v>
      </c>
      <c r="C11" s="3">
        <v>148</v>
      </c>
      <c r="D11" s="3"/>
      <c r="E11" s="2" t="s">
        <v>3</v>
      </c>
      <c r="F11" s="3">
        <f t="shared" si="0"/>
        <v>148</v>
      </c>
      <c r="G11" s="3">
        <f t="shared" si="1"/>
        <v>148</v>
      </c>
      <c r="H11" s="6"/>
      <c r="I11" s="2"/>
    </row>
    <row r="12" spans="1:9" x14ac:dyDescent="0.45">
      <c r="A12" s="2">
        <v>7</v>
      </c>
      <c r="B12" s="1" t="s">
        <v>108</v>
      </c>
      <c r="C12" s="3">
        <v>49500</v>
      </c>
      <c r="D12" s="3"/>
      <c r="E12" s="2" t="s">
        <v>3</v>
      </c>
      <c r="F12" s="3">
        <f t="shared" si="0"/>
        <v>49500</v>
      </c>
      <c r="G12" s="3">
        <f t="shared" si="1"/>
        <v>49500</v>
      </c>
      <c r="H12" s="6"/>
      <c r="I12" s="2"/>
    </row>
    <row r="13" spans="1:9" x14ac:dyDescent="0.45">
      <c r="A13" s="2">
        <v>8</v>
      </c>
      <c r="B13" s="1" t="s">
        <v>109</v>
      </c>
      <c r="C13" s="3">
        <v>15327.6</v>
      </c>
      <c r="D13" s="3"/>
      <c r="E13" s="2" t="s">
        <v>3</v>
      </c>
      <c r="F13" s="3">
        <f t="shared" si="0"/>
        <v>15327.6</v>
      </c>
      <c r="G13" s="3">
        <f t="shared" si="1"/>
        <v>15327.6</v>
      </c>
      <c r="H13" s="6"/>
      <c r="I13" s="2"/>
    </row>
    <row r="14" spans="1:9" x14ac:dyDescent="0.45">
      <c r="A14" s="2">
        <v>9</v>
      </c>
      <c r="B14" s="1" t="s">
        <v>110</v>
      </c>
      <c r="C14" s="3">
        <v>282150</v>
      </c>
      <c r="D14" s="3"/>
      <c r="E14" s="2" t="s">
        <v>3</v>
      </c>
      <c r="F14" s="3">
        <f t="shared" si="0"/>
        <v>282150</v>
      </c>
      <c r="G14" s="3">
        <f t="shared" si="1"/>
        <v>282150</v>
      </c>
      <c r="H14" s="6"/>
      <c r="I14" s="2"/>
    </row>
    <row r="15" spans="1:9" x14ac:dyDescent="0.45">
      <c r="A15" s="2">
        <v>10</v>
      </c>
      <c r="B15" s="1" t="s">
        <v>111</v>
      </c>
      <c r="C15" s="3">
        <v>187110</v>
      </c>
      <c r="D15" s="3"/>
      <c r="E15" s="2" t="s">
        <v>3</v>
      </c>
      <c r="F15" s="3">
        <f t="shared" si="0"/>
        <v>187110</v>
      </c>
      <c r="G15" s="3">
        <f t="shared" si="1"/>
        <v>187110</v>
      </c>
      <c r="H15" s="6"/>
      <c r="I15" s="2"/>
    </row>
    <row r="16" spans="1:9" x14ac:dyDescent="0.45">
      <c r="A16" s="2">
        <v>11</v>
      </c>
      <c r="B16" s="1" t="s">
        <v>112</v>
      </c>
      <c r="C16" s="3">
        <v>3920</v>
      </c>
      <c r="D16" s="3"/>
      <c r="E16" s="2" t="s">
        <v>3</v>
      </c>
      <c r="F16" s="3">
        <f t="shared" si="0"/>
        <v>3920</v>
      </c>
      <c r="G16" s="3">
        <f t="shared" si="1"/>
        <v>3920</v>
      </c>
      <c r="H16" s="6"/>
      <c r="I16" s="2"/>
    </row>
    <row r="17" spans="1:9" x14ac:dyDescent="0.45">
      <c r="A17" s="2">
        <v>12</v>
      </c>
      <c r="B17" s="1" t="s">
        <v>113</v>
      </c>
      <c r="C17" s="3">
        <v>925</v>
      </c>
      <c r="D17" s="3"/>
      <c r="E17" s="2" t="s">
        <v>3</v>
      </c>
      <c r="F17" s="3">
        <f t="shared" si="0"/>
        <v>925</v>
      </c>
      <c r="G17" s="3">
        <f t="shared" si="1"/>
        <v>925</v>
      </c>
      <c r="H17" s="6"/>
      <c r="I17" s="7"/>
    </row>
    <row r="18" spans="1:9" x14ac:dyDescent="0.45">
      <c r="A18" s="2">
        <v>13</v>
      </c>
      <c r="B18" s="1" t="s">
        <v>114</v>
      </c>
      <c r="C18" s="3">
        <v>135</v>
      </c>
      <c r="D18" s="3"/>
      <c r="E18" s="2" t="s">
        <v>3</v>
      </c>
      <c r="F18" s="3">
        <f t="shared" si="0"/>
        <v>135</v>
      </c>
      <c r="G18" s="3">
        <f t="shared" si="1"/>
        <v>135</v>
      </c>
      <c r="H18" s="6"/>
      <c r="I18" s="2"/>
    </row>
    <row r="19" spans="1:9" x14ac:dyDescent="0.45">
      <c r="A19" s="2">
        <v>14</v>
      </c>
      <c r="B19" s="1" t="s">
        <v>115</v>
      </c>
      <c r="C19" s="3">
        <v>3669</v>
      </c>
      <c r="D19" s="3"/>
      <c r="E19" s="2" t="s">
        <v>3</v>
      </c>
      <c r="F19" s="3">
        <f t="shared" si="0"/>
        <v>3669</v>
      </c>
      <c r="G19" s="3">
        <f t="shared" si="1"/>
        <v>3669</v>
      </c>
      <c r="H19" s="6"/>
      <c r="I19" s="2"/>
    </row>
    <row r="20" spans="1:9" x14ac:dyDescent="0.45">
      <c r="A20" s="2">
        <v>15</v>
      </c>
      <c r="B20" s="1" t="s">
        <v>113</v>
      </c>
      <c r="C20" s="3">
        <v>450</v>
      </c>
      <c r="D20" s="3"/>
      <c r="E20" s="2" t="s">
        <v>3</v>
      </c>
      <c r="F20" s="3">
        <f t="shared" si="0"/>
        <v>450</v>
      </c>
      <c r="G20" s="3">
        <f t="shared" si="1"/>
        <v>450</v>
      </c>
      <c r="H20" s="6"/>
      <c r="I20" s="2"/>
    </row>
    <row r="21" spans="1:9" x14ac:dyDescent="0.45">
      <c r="A21" s="2">
        <v>16</v>
      </c>
      <c r="B21" s="1" t="s">
        <v>105</v>
      </c>
      <c r="C21" s="3">
        <v>978738.75</v>
      </c>
      <c r="D21" s="3"/>
      <c r="E21" s="2" t="s">
        <v>106</v>
      </c>
      <c r="F21" s="3">
        <f t="shared" ref="F21" si="2">+C21</f>
        <v>978738.75</v>
      </c>
      <c r="G21" s="3">
        <f t="shared" ref="G21" si="3">+C21</f>
        <v>978738.75</v>
      </c>
      <c r="H21" s="6"/>
      <c r="I21" s="7" t="s">
        <v>107</v>
      </c>
    </row>
    <row r="22" spans="1:9" x14ac:dyDescent="0.45">
      <c r="A22" s="2"/>
      <c r="B22" s="1"/>
      <c r="C22" s="3"/>
      <c r="D22" s="3"/>
      <c r="E22" s="2"/>
      <c r="F22" s="3">
        <f t="shared" ref="F22:F23" si="4">+C22</f>
        <v>0</v>
      </c>
      <c r="G22" s="3">
        <f t="shared" ref="G22:G23" si="5">+C22</f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4"/>
        <v>0</v>
      </c>
      <c r="G23" s="3">
        <f t="shared" si="5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tabSelected="1" topLeftCell="A12" workbookViewId="0">
      <selection sqref="A1:I22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116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117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 t="s">
        <v>118</v>
      </c>
      <c r="C6" s="3">
        <v>2600</v>
      </c>
      <c r="D6" s="3"/>
      <c r="E6" s="2" t="s">
        <v>4</v>
      </c>
      <c r="F6" s="3">
        <f>+C6</f>
        <v>2600</v>
      </c>
      <c r="G6" s="3">
        <f>+C6</f>
        <v>2600</v>
      </c>
      <c r="H6" s="6" t="s">
        <v>14</v>
      </c>
      <c r="I6" s="2" t="s">
        <v>17</v>
      </c>
    </row>
    <row r="7" spans="1:9" x14ac:dyDescent="0.45">
      <c r="A7" s="2">
        <v>2</v>
      </c>
      <c r="B7" s="1" t="s">
        <v>83</v>
      </c>
      <c r="C7" s="3">
        <v>1667</v>
      </c>
      <c r="D7" s="3"/>
      <c r="E7" s="2"/>
      <c r="F7" s="3">
        <f t="shared" ref="F7:F18" si="0">+C7</f>
        <v>1667</v>
      </c>
      <c r="G7" s="3">
        <f t="shared" ref="G7:G18" si="1">+C7</f>
        <v>1667</v>
      </c>
      <c r="H7" s="6" t="s">
        <v>15</v>
      </c>
      <c r="I7" s="2" t="s">
        <v>18</v>
      </c>
    </row>
    <row r="8" spans="1:9" x14ac:dyDescent="0.45">
      <c r="A8" s="2">
        <v>3</v>
      </c>
      <c r="B8" s="1" t="s">
        <v>119</v>
      </c>
      <c r="C8" s="3">
        <v>30690</v>
      </c>
      <c r="D8" s="3"/>
      <c r="E8" s="2"/>
      <c r="F8" s="3">
        <f t="shared" si="0"/>
        <v>30690</v>
      </c>
      <c r="G8" s="3">
        <f t="shared" si="1"/>
        <v>30690</v>
      </c>
      <c r="H8" s="6" t="s">
        <v>16</v>
      </c>
      <c r="I8" s="2"/>
    </row>
    <row r="9" spans="1:9" x14ac:dyDescent="0.45">
      <c r="A9" s="2">
        <v>4</v>
      </c>
      <c r="B9" s="1" t="s">
        <v>120</v>
      </c>
      <c r="C9" s="3">
        <v>31719.599999999999</v>
      </c>
      <c r="D9" s="3"/>
      <c r="E9" s="2"/>
      <c r="F9" s="3">
        <f t="shared" si="0"/>
        <v>31719.599999999999</v>
      </c>
      <c r="G9" s="3">
        <f t="shared" si="1"/>
        <v>31719.599999999999</v>
      </c>
      <c r="H9" s="6"/>
      <c r="I9" s="2"/>
    </row>
    <row r="10" spans="1:9" x14ac:dyDescent="0.45">
      <c r="A10" s="2">
        <v>5</v>
      </c>
      <c r="B10" s="1" t="s">
        <v>121</v>
      </c>
      <c r="C10" s="3">
        <v>48145.79</v>
      </c>
      <c r="D10" s="3"/>
      <c r="E10" s="2"/>
      <c r="F10" s="3">
        <f t="shared" si="0"/>
        <v>48145.79</v>
      </c>
      <c r="G10" s="3">
        <f t="shared" si="1"/>
        <v>48145.79</v>
      </c>
      <c r="H10" s="6"/>
      <c r="I10" s="2"/>
    </row>
    <row r="11" spans="1:9" x14ac:dyDescent="0.45">
      <c r="A11" s="2">
        <v>6</v>
      </c>
      <c r="B11" s="1" t="s">
        <v>122</v>
      </c>
      <c r="C11" s="3">
        <v>67572.52</v>
      </c>
      <c r="D11" s="3"/>
      <c r="E11" s="2"/>
      <c r="F11" s="3">
        <f t="shared" si="0"/>
        <v>67572.52</v>
      </c>
      <c r="G11" s="3">
        <f t="shared" si="1"/>
        <v>67572.52</v>
      </c>
      <c r="H11" s="6"/>
      <c r="I11" s="2"/>
    </row>
    <row r="12" spans="1:9" x14ac:dyDescent="0.45">
      <c r="A12" s="2">
        <v>7</v>
      </c>
      <c r="B12" s="1" t="s">
        <v>123</v>
      </c>
      <c r="C12" s="3">
        <v>430</v>
      </c>
      <c r="D12" s="3"/>
      <c r="E12" s="2"/>
      <c r="F12" s="3">
        <f t="shared" si="0"/>
        <v>430</v>
      </c>
      <c r="G12" s="3">
        <f t="shared" si="1"/>
        <v>430</v>
      </c>
      <c r="H12" s="6"/>
      <c r="I12" s="2"/>
    </row>
    <row r="13" spans="1:9" x14ac:dyDescent="0.45">
      <c r="A13" s="2">
        <v>8</v>
      </c>
      <c r="B13" s="1" t="s">
        <v>124</v>
      </c>
      <c r="C13" s="3">
        <v>3015</v>
      </c>
      <c r="D13" s="3"/>
      <c r="E13" s="2"/>
      <c r="F13" s="3">
        <f t="shared" si="0"/>
        <v>3015</v>
      </c>
      <c r="G13" s="3">
        <f t="shared" si="1"/>
        <v>3015</v>
      </c>
      <c r="H13" s="6"/>
      <c r="I13" s="2"/>
    </row>
    <row r="14" spans="1:9" x14ac:dyDescent="0.45">
      <c r="A14" s="2">
        <v>9</v>
      </c>
      <c r="B14" s="1" t="s">
        <v>39</v>
      </c>
      <c r="C14" s="3">
        <v>325</v>
      </c>
      <c r="D14" s="3"/>
      <c r="E14" s="2"/>
      <c r="F14" s="3">
        <f t="shared" si="0"/>
        <v>325</v>
      </c>
      <c r="G14" s="3">
        <f t="shared" si="1"/>
        <v>325</v>
      </c>
      <c r="H14" s="6"/>
      <c r="I14" s="2"/>
    </row>
    <row r="15" spans="1:9" x14ac:dyDescent="0.45">
      <c r="A15" s="2">
        <v>10</v>
      </c>
      <c r="B15" s="1" t="s">
        <v>125</v>
      </c>
      <c r="C15" s="3">
        <v>10206.9</v>
      </c>
      <c r="D15" s="3"/>
      <c r="E15" s="2"/>
      <c r="F15" s="3">
        <f t="shared" si="0"/>
        <v>10206.9</v>
      </c>
      <c r="G15" s="3">
        <f t="shared" si="1"/>
        <v>10206.9</v>
      </c>
      <c r="H15" s="6"/>
      <c r="I15" s="2"/>
    </row>
    <row r="16" spans="1:9" x14ac:dyDescent="0.45">
      <c r="A16" s="2">
        <v>11</v>
      </c>
      <c r="B16" s="1" t="s">
        <v>126</v>
      </c>
      <c r="C16" s="3">
        <v>1960</v>
      </c>
      <c r="D16" s="3"/>
      <c r="E16" s="2"/>
      <c r="F16" s="3">
        <f t="shared" si="0"/>
        <v>1960</v>
      </c>
      <c r="G16" s="3">
        <f t="shared" si="1"/>
        <v>1960</v>
      </c>
      <c r="H16" s="6"/>
      <c r="I16" s="2"/>
    </row>
    <row r="17" spans="1:9" x14ac:dyDescent="0.45">
      <c r="A17" s="2">
        <v>12</v>
      </c>
      <c r="B17" s="1" t="s">
        <v>39</v>
      </c>
      <c r="C17" s="3">
        <v>3585</v>
      </c>
      <c r="D17" s="3"/>
      <c r="E17" s="2"/>
      <c r="F17" s="3">
        <f t="shared" si="0"/>
        <v>3585</v>
      </c>
      <c r="G17" s="3">
        <f t="shared" si="1"/>
        <v>3585</v>
      </c>
      <c r="H17" s="6"/>
      <c r="I17" s="2"/>
    </row>
    <row r="18" spans="1:9" x14ac:dyDescent="0.45">
      <c r="A18" s="2">
        <v>13</v>
      </c>
      <c r="B18" s="1" t="s">
        <v>83</v>
      </c>
      <c r="C18" s="3">
        <v>810</v>
      </c>
      <c r="D18" s="3"/>
      <c r="E18" s="2"/>
      <c r="F18" s="3">
        <f t="shared" si="0"/>
        <v>810</v>
      </c>
      <c r="G18" s="3">
        <f t="shared" si="1"/>
        <v>810</v>
      </c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workbookViewId="0">
      <selection activeCell="B6" sqref="B6:G2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33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46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31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>
        <v>9</v>
      </c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>
        <v>10</v>
      </c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>
        <v>11</v>
      </c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>
        <v>12</v>
      </c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>
        <v>13</v>
      </c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>
        <v>14</v>
      </c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B6" sqref="B6:G1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46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34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>
        <v>9</v>
      </c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>
        <v>10</v>
      </c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>
        <v>11</v>
      </c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>
        <v>12</v>
      </c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>
        <v>13</v>
      </c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>
        <v>14</v>
      </c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6" workbookViewId="0">
      <selection activeCell="B6" sqref="B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20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46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37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>
        <v>9</v>
      </c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>
        <v>10</v>
      </c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19"/>
  <sheetViews>
    <sheetView workbookViewId="0">
      <selection activeCell="G10" sqref="G1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41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46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40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5</v>
      </c>
      <c r="D4" s="10" t="s">
        <v>6</v>
      </c>
      <c r="E4" s="10" t="s">
        <v>7</v>
      </c>
      <c r="F4" s="4" t="s">
        <v>8</v>
      </c>
      <c r="G4" s="4" t="s">
        <v>2</v>
      </c>
      <c r="H4" s="10" t="s">
        <v>10</v>
      </c>
      <c r="I4" s="4" t="s">
        <v>11</v>
      </c>
    </row>
    <row r="5" spans="1:9" x14ac:dyDescent="0.45">
      <c r="A5" s="11"/>
      <c r="B5" s="11"/>
      <c r="C5" s="13"/>
      <c r="D5" s="11"/>
      <c r="E5" s="11"/>
      <c r="F5" s="5" t="s">
        <v>13</v>
      </c>
      <c r="G5" s="5" t="s">
        <v>9</v>
      </c>
      <c r="H5" s="11"/>
      <c r="I5" s="5" t="s">
        <v>12</v>
      </c>
    </row>
    <row r="6" spans="1:9" x14ac:dyDescent="0.45">
      <c r="A6" s="2">
        <v>1</v>
      </c>
      <c r="B6" s="1"/>
      <c r="C6" s="3"/>
      <c r="D6" s="3"/>
      <c r="E6" s="2"/>
      <c r="F6" s="3"/>
      <c r="G6" s="3"/>
      <c r="H6" s="6" t="s">
        <v>14</v>
      </c>
      <c r="I6" s="2" t="s">
        <v>17</v>
      </c>
    </row>
    <row r="7" spans="1:9" x14ac:dyDescent="0.45">
      <c r="A7" s="2">
        <v>2</v>
      </c>
      <c r="B7" s="1"/>
      <c r="C7" s="3"/>
      <c r="D7" s="3"/>
      <c r="E7" s="2"/>
      <c r="F7" s="3"/>
      <c r="G7" s="3"/>
      <c r="H7" s="6" t="s">
        <v>15</v>
      </c>
      <c r="I7" s="2" t="s">
        <v>18</v>
      </c>
    </row>
    <row r="8" spans="1:9" x14ac:dyDescent="0.45">
      <c r="A8" s="2">
        <v>3</v>
      </c>
      <c r="B8" s="1"/>
      <c r="C8" s="3"/>
      <c r="D8" s="3"/>
      <c r="E8" s="2"/>
      <c r="F8" s="3"/>
      <c r="G8" s="3"/>
      <c r="H8" s="6" t="s">
        <v>16</v>
      </c>
      <c r="I8" s="2"/>
    </row>
    <row r="9" spans="1:9" x14ac:dyDescent="0.45">
      <c r="A9" s="2">
        <v>4</v>
      </c>
      <c r="B9" s="1"/>
      <c r="C9" s="3"/>
      <c r="D9" s="3"/>
      <c r="E9" s="2"/>
      <c r="F9" s="3"/>
      <c r="G9" s="3"/>
      <c r="H9" s="6"/>
      <c r="I9" s="2"/>
    </row>
    <row r="10" spans="1:9" x14ac:dyDescent="0.45">
      <c r="A10" s="2">
        <v>5</v>
      </c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>
        <v>6</v>
      </c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>
        <v>7</v>
      </c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>
        <v>8</v>
      </c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มค68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ธค</vt:lpstr>
      <vt:lpstr>มค68!Print_Area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Paranee Sakuna</cp:lastModifiedBy>
  <cp:lastPrinted>2025-09-03T03:15:29Z</cp:lastPrinted>
  <dcterms:created xsi:type="dcterms:W3CDTF">2014-12-09T04:29:03Z</dcterms:created>
  <dcterms:modified xsi:type="dcterms:W3CDTF">2025-09-03T03:15:30Z</dcterms:modified>
</cp:coreProperties>
</file>